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ma/Downloads/"/>
    </mc:Choice>
  </mc:AlternateContent>
  <xr:revisionPtr revIDLastSave="0" documentId="8_{39C7191A-043A-B74D-AF91-E226FFCBC1B4}" xr6:coauthVersionLast="45" xr6:coauthVersionMax="45" xr10:uidLastSave="{00000000-0000-0000-0000-000000000000}"/>
  <bookViews>
    <workbookView xWindow="0" yWindow="460" windowWidth="29040" windowHeight="15840" xr2:uid="{95F776CF-B70E-4F28-A765-688E95816CDF}"/>
  </bookViews>
  <sheets>
    <sheet name="Statements of Cash Flows" sheetId="1" r:id="rId1"/>
    <sheet name="Free Cash Flow" sheetId="2" r:id="rId2"/>
  </sheets>
  <definedNames>
    <definedName name="_xlnm.Print_Area" localSheetId="1">'Free Cash Flow'!$A$1:$J$26</definedName>
    <definedName name="_xlnm.Print_Area" localSheetId="0">'Statements of Cash Flows'!$A$1:$P$57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30" i="1" l="1"/>
  <c r="O31" i="1"/>
  <c r="M46" i="1" l="1"/>
  <c r="M51" i="1" s="1"/>
  <c r="M39" i="1"/>
  <c r="M27" i="1"/>
  <c r="M53" i="1" l="1"/>
  <c r="M55" i="1" s="1"/>
  <c r="H9" i="2"/>
  <c r="J19" i="2" l="1"/>
  <c r="D10" i="2"/>
  <c r="D9" i="2"/>
  <c r="D11" i="2" s="1"/>
  <c r="F10" i="2"/>
  <c r="F9" i="2"/>
  <c r="H10" i="2"/>
  <c r="J20" i="2"/>
  <c r="J10" i="2"/>
  <c r="H11" i="2"/>
  <c r="O50" i="1"/>
  <c r="O49" i="1"/>
  <c r="O48" i="1"/>
  <c r="O47" i="1"/>
  <c r="O45" i="1"/>
  <c r="O44" i="1"/>
  <c r="O43" i="1"/>
  <c r="O42" i="1"/>
  <c r="O38" i="1"/>
  <c r="O37" i="1"/>
  <c r="O36" i="1"/>
  <c r="O35" i="1"/>
  <c r="O34" i="1"/>
  <c r="O33" i="1"/>
  <c r="O32" i="1"/>
  <c r="O26" i="1"/>
  <c r="O25" i="1"/>
  <c r="O24" i="1"/>
  <c r="O23" i="1"/>
  <c r="O22" i="1"/>
  <c r="O21" i="1"/>
  <c r="O20" i="1"/>
  <c r="O19" i="1"/>
  <c r="O18" i="1"/>
  <c r="O16" i="1"/>
  <c r="O15" i="1"/>
  <c r="O14" i="1"/>
  <c r="O13" i="1"/>
  <c r="O12" i="1"/>
  <c r="O10" i="1"/>
  <c r="O46" i="1"/>
  <c r="K51" i="1"/>
  <c r="I51" i="1"/>
  <c r="G51" i="1"/>
  <c r="K46" i="1"/>
  <c r="K39" i="1"/>
  <c r="I39" i="1"/>
  <c r="I53" i="1" s="1"/>
  <c r="I55" i="1" s="1"/>
  <c r="G39" i="1"/>
  <c r="K27" i="1"/>
  <c r="I27" i="1"/>
  <c r="G27" i="1"/>
  <c r="G53" i="1" s="1"/>
  <c r="G55" i="1" s="1"/>
  <c r="K53" i="1" l="1"/>
  <c r="O53" i="1" s="1"/>
  <c r="O55" i="1" s="1"/>
  <c r="O51" i="1"/>
  <c r="F11" i="2"/>
  <c r="J21" i="2"/>
  <c r="O39" i="1"/>
  <c r="O27" i="1"/>
  <c r="J9" i="2" s="1"/>
  <c r="J11" i="2" s="1"/>
  <c r="K55" i="1"/>
</calcChain>
</file>

<file path=xl/sharedStrings.xml><?xml version="1.0" encoding="utf-8"?>
<sst xmlns="http://schemas.openxmlformats.org/spreadsheetml/2006/main" count="104" uniqueCount="68">
  <si>
    <t>HISTORICAL FINANCIALS</t>
  </si>
  <si>
    <t>STATEMENTS OF CASH FLOWS</t>
  </si>
  <si>
    <t>(in millions)</t>
  </si>
  <si>
    <t>FY 2020</t>
  </si>
  <si>
    <t>Quarter Ended</t>
  </si>
  <si>
    <t>October 26,
2019</t>
  </si>
  <si>
    <t>January 25,
2020</t>
  </si>
  <si>
    <t>April 25,
2020</t>
  </si>
  <si>
    <t>Cash flows from operating activities:</t>
  </si>
  <si>
    <t>Net income</t>
  </si>
  <si>
    <t>Adjustments to reconcile net income to net cash provided by operating activities:</t>
  </si>
  <si>
    <t>Depreciation, amortization, and other</t>
  </si>
  <si>
    <t xml:space="preserve">Share-based compensation expense </t>
  </si>
  <si>
    <t>Provision for receivables</t>
  </si>
  <si>
    <t>Deferred income taxes</t>
  </si>
  <si>
    <t>(Gains) losses on divestitures, investments and other, net</t>
  </si>
  <si>
    <t>Change in operating assets and liabilities, net of effects of acquisitions and divestitures:</t>
  </si>
  <si>
    <t>Accounts receivable</t>
  </si>
  <si>
    <t>Inventories</t>
  </si>
  <si>
    <t>Financing receivables</t>
  </si>
  <si>
    <t xml:space="preserve">Other assets </t>
  </si>
  <si>
    <t xml:space="preserve">Accounts payable </t>
  </si>
  <si>
    <t>Income taxes, net</t>
  </si>
  <si>
    <t>Accrued compensation</t>
  </si>
  <si>
    <t>Deferred revenue</t>
  </si>
  <si>
    <t xml:space="preserve">Other liabilities </t>
  </si>
  <si>
    <t>Net cash provided by operating activities</t>
  </si>
  <si>
    <t>Cash flows from investing activities:</t>
  </si>
  <si>
    <t>Purchases of investments</t>
  </si>
  <si>
    <t>Proceeds from sales of investments</t>
  </si>
  <si>
    <t>Proceeds from maturities of investments</t>
  </si>
  <si>
    <t>Acquisitions and divestitures</t>
  </si>
  <si>
    <t>Purchases of investments in privately held companies</t>
  </si>
  <si>
    <t>Return of investments in privately held companies</t>
  </si>
  <si>
    <t>Acquisition of property and equipment</t>
  </si>
  <si>
    <t>Proceeds from sales of property and equipment</t>
  </si>
  <si>
    <t>Other</t>
  </si>
  <si>
    <t>Net cash provided by / (used in) investing activities</t>
  </si>
  <si>
    <t>Cash flows from financing activities:</t>
  </si>
  <si>
    <t>Issuances of common stock</t>
  </si>
  <si>
    <t>Repurchases of common stock - repurchase program</t>
  </si>
  <si>
    <t>Shares repurchased for tax withholdings on vesting of restricted stock units</t>
  </si>
  <si>
    <t>Short-term borrowings, original maturities of 90 days or less, net</t>
  </si>
  <si>
    <t>Issuances of debt</t>
  </si>
  <si>
    <t>Repayments of debt</t>
  </si>
  <si>
    <t>Dividends paid</t>
  </si>
  <si>
    <t>Net cash provided by / (used in) financing activities</t>
  </si>
  <si>
    <t>Net increase (decrease) in cash, cash equivalents, and restricted cash</t>
  </si>
  <si>
    <t>Cash, cash equivalents, and restricted cash, beginning of period</t>
  </si>
  <si>
    <t>Cash, cash equivalents, and restricted cash, end of period</t>
  </si>
  <si>
    <t>RECONCILIATION OF CASH FLOW FROM OPERATIONS TO FREE CASH FLOW</t>
  </si>
  <si>
    <t>(in millions, except percentages)</t>
  </si>
  <si>
    <t xml:space="preserve">Quarter Ended </t>
  </si>
  <si>
    <t>April 25, 
2020</t>
  </si>
  <si>
    <t>Cash Flow from Operating Activities</t>
  </si>
  <si>
    <t>Capital Expenditures*</t>
  </si>
  <si>
    <t>Free Cash Flow - Non-GAAP</t>
  </si>
  <si>
    <t>Y/Y Growth Rate - Free Cash Flow</t>
  </si>
  <si>
    <t>FY 2019</t>
  </si>
  <si>
    <t>October 27,
2018</t>
  </si>
  <si>
    <t>January 26,
2019</t>
  </si>
  <si>
    <t>April 27,
2019</t>
  </si>
  <si>
    <t>* Capital expenditures for the indicated periods are from the "Acquisition of property and equipment" of Cisco's Consolidated Statements of Cash Flows.</t>
  </si>
  <si>
    <t>July 25,
2020</t>
  </si>
  <si>
    <t>Year Ended</t>
  </si>
  <si>
    <t>July 25, 
2020</t>
  </si>
  <si>
    <t xml:space="preserve">Year Ended </t>
  </si>
  <si>
    <t>July 27,
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</si>
</sst>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mmmm\ d\,\ yyyy;@"/>
    <numFmt numFmtId="166" formatCode="_(&quot;$&quot;* #,##0_);_(&quot;$&quot;* \(#,##0\);_(&quot;$&quot;* &quot;-&quot;??_);_(@_)"/>
    <numFmt numFmtId="167" formatCode="0%;\(0%\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69">
    <xf numFmtId="0" fontId="0" fillId="0" borderId="0" xfId="0"/>
    <xf numFmtId="0" fontId="3" fillId="2" borderId="0" xfId="4" applyFont="1" applyFill="1" applyAlignment="1" applyProtection="1">
      <alignment horizontal="left" vertical="center"/>
      <protection locked="0"/>
    </xf>
    <xf numFmtId="0" fontId="3" fillId="2" borderId="0" xfId="4" applyFont="1" applyFill="1" applyAlignment="1" applyProtection="1">
      <alignment horizontal="left" vertical="center" indent="4"/>
      <protection locked="0"/>
    </xf>
    <xf numFmtId="1" fontId="3" fillId="2" borderId="0" xfId="4" applyNumberFormat="1" applyFont="1" applyFill="1" applyAlignment="1" applyProtection="1">
      <alignment horizontal="left" vertical="center"/>
      <protection locked="0"/>
    </xf>
    <xf numFmtId="0" fontId="3" fillId="0" borderId="0" xfId="4" applyFont="1" applyAlignment="1" applyProtection="1">
      <alignment horizontal="left" vertical="center"/>
      <protection locked="0"/>
    </xf>
    <xf numFmtId="0" fontId="2" fillId="0" borderId="0" xfId="0" applyFont="1"/>
    <xf numFmtId="1" fontId="3" fillId="2" borderId="0" xfId="4" applyNumberFormat="1" applyFont="1" applyFill="1" applyAlignment="1" applyProtection="1">
      <alignment horizontal="left" vertical="center" indent="4"/>
      <protection locked="0"/>
    </xf>
    <xf numFmtId="1" fontId="3" fillId="0" borderId="0" xfId="4" applyNumberFormat="1" applyFont="1" applyAlignment="1" applyProtection="1">
      <alignment horizontal="left" vertical="center"/>
      <protection locked="0"/>
    </xf>
    <xf numFmtId="0" fontId="2" fillId="0" borderId="0" xfId="4" applyProtection="1">
      <protection locked="0"/>
    </xf>
    <xf numFmtId="0" fontId="2" fillId="3" borderId="0" xfId="0" applyFont="1" applyFill="1"/>
    <xf numFmtId="0" fontId="2" fillId="3" borderId="0" xfId="4" applyFill="1" applyProtection="1">
      <protection locked="0"/>
    </xf>
    <xf numFmtId="164" fontId="3" fillId="2" borderId="1" xfId="5" applyNumberFormat="1" applyFont="1" applyFill="1" applyBorder="1" applyAlignment="1" applyProtection="1">
      <alignment horizontal="center" vertical="center" wrapText="1"/>
      <protection locked="0"/>
    </xf>
    <xf numFmtId="164" fontId="3" fillId="2" borderId="2" xfId="5" applyNumberFormat="1" applyFont="1" applyFill="1" applyBorder="1" applyAlignment="1" applyProtection="1">
      <alignment horizontal="center" vertical="center"/>
      <protection locked="0"/>
    </xf>
    <xf numFmtId="165" fontId="5" fillId="0" borderId="3" xfId="4" quotePrefix="1" applyNumberFormat="1" applyFont="1" applyBorder="1" applyAlignment="1">
      <alignment horizontal="center" vertical="center" wrapText="1"/>
    </xf>
    <xf numFmtId="0" fontId="2" fillId="0" borderId="4" xfId="4" applyBorder="1" applyProtection="1">
      <protection locked="0"/>
    </xf>
    <xf numFmtId="3" fontId="5" fillId="0" borderId="0" xfId="0" applyNumberFormat="1" applyFont="1"/>
    <xf numFmtId="0" fontId="6" fillId="0" borderId="4" xfId="0" applyFont="1" applyBorder="1" applyAlignment="1">
      <alignment horizontal="center"/>
    </xf>
    <xf numFmtId="0" fontId="2" fillId="0" borderId="0" xfId="0" applyFont="1" applyProtection="1">
      <protection locked="0"/>
    </xf>
    <xf numFmtId="3" fontId="2" fillId="0" borderId="0" xfId="0" applyNumberFormat="1" applyFont="1" applyProtection="1">
      <protection locked="0"/>
    </xf>
    <xf numFmtId="42" fontId="2" fillId="0" borderId="4" xfId="0" applyNumberFormat="1" applyFont="1" applyBorder="1" applyProtection="1">
      <protection locked="0"/>
    </xf>
    <xf numFmtId="0" fontId="7" fillId="3" borderId="0" xfId="0" applyFont="1" applyFill="1"/>
    <xf numFmtId="41" fontId="2" fillId="0" borderId="4" xfId="0" applyNumberFormat="1" applyFont="1" applyBorder="1" applyProtection="1">
      <protection locked="0"/>
    </xf>
    <xf numFmtId="164" fontId="2" fillId="4" borderId="4" xfId="6" applyNumberFormat="1" applyFont="1" applyFill="1" applyBorder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164" fontId="2" fillId="4" borderId="4" xfId="1" applyNumberFormat="1" applyFont="1" applyFill="1" applyBorder="1" applyAlignment="1" applyProtection="1">
      <alignment vertical="center"/>
      <protection locked="0"/>
    </xf>
    <xf numFmtId="164" fontId="8" fillId="4" borderId="4" xfId="1" applyNumberFormat="1" applyFont="1" applyFill="1" applyBorder="1" applyAlignment="1" applyProtection="1">
      <alignment vertical="center"/>
      <protection locked="0"/>
    </xf>
    <xf numFmtId="9" fontId="2" fillId="0" borderId="0" xfId="0" applyNumberFormat="1" applyFont="1" applyProtection="1">
      <protection locked="0"/>
    </xf>
    <xf numFmtId="164" fontId="2" fillId="4" borderId="2" xfId="1" applyNumberFormat="1" applyFont="1" applyFill="1" applyBorder="1" applyAlignment="1" applyProtection="1">
      <alignment vertical="center"/>
      <protection locked="0"/>
    </xf>
    <xf numFmtId="164" fontId="2" fillId="0" borderId="3" xfId="1" applyNumberFormat="1" applyFont="1" applyFill="1" applyBorder="1" applyAlignment="1" applyProtection="1">
      <alignment vertical="center"/>
      <protection locked="0"/>
    </xf>
    <xf numFmtId="41" fontId="8" fillId="0" borderId="4" xfId="0" applyNumberFormat="1" applyFont="1" applyBorder="1" applyProtection="1">
      <protection locked="0"/>
    </xf>
    <xf numFmtId="0" fontId="5" fillId="0" borderId="0" xfId="0" applyFont="1" applyProtection="1">
      <protection locked="0"/>
    </xf>
    <xf numFmtId="164" fontId="2" fillId="0" borderId="4" xfId="1" applyNumberFormat="1" applyFont="1" applyFill="1" applyBorder="1" applyAlignment="1" applyProtection="1">
      <alignment vertical="center"/>
      <protection locked="0"/>
    </xf>
    <xf numFmtId="0" fontId="2" fillId="3" borderId="0" xfId="0" applyFont="1" applyFill="1" applyProtection="1">
      <protection locked="0"/>
    </xf>
    <xf numFmtId="164" fontId="2" fillId="0" borderId="2" xfId="1" applyNumberFormat="1" applyFont="1" applyFill="1" applyBorder="1" applyAlignment="1" applyProtection="1">
      <alignment vertical="center"/>
      <protection locked="0"/>
    </xf>
    <xf numFmtId="164" fontId="8" fillId="0" borderId="4" xfId="1" applyNumberFormat="1" applyFont="1" applyFill="1" applyBorder="1" applyAlignment="1" applyProtection="1">
      <alignment vertical="center"/>
      <protection locked="0"/>
    </xf>
    <xf numFmtId="166" fontId="2" fillId="0" borderId="5" xfId="2" applyNumberFormat="1" applyFont="1" applyFill="1" applyBorder="1" applyAlignment="1" applyProtection="1">
      <alignment horizontal="right"/>
      <protection locked="0"/>
    </xf>
    <xf numFmtId="41" fontId="2" fillId="0" borderId="0" xfId="0" applyNumberFormat="1" applyFont="1"/>
    <xf numFmtId="41" fontId="2" fillId="3" borderId="0" xfId="0" applyNumberFormat="1" applyFont="1" applyFill="1"/>
    <xf numFmtId="0" fontId="12" fillId="0" borderId="0" xfId="0" applyFont="1"/>
    <xf numFmtId="0" fontId="3" fillId="2" borderId="0" xfId="4" applyFont="1" applyFill="1" applyAlignment="1" applyProtection="1">
      <alignment horizontal="left" vertical="center" indent="8"/>
      <protection locked="0"/>
    </xf>
    <xf numFmtId="0" fontId="3" fillId="2" borderId="0" xfId="4" applyFont="1" applyFill="1" applyAlignment="1" applyProtection="1">
      <alignment vertical="center" wrapText="1"/>
      <protection locked="0"/>
    </xf>
    <xf numFmtId="0" fontId="3" fillId="2" borderId="0" xfId="4" applyFont="1" applyFill="1" applyAlignment="1" applyProtection="1">
      <alignment vertical="center"/>
      <protection locked="0"/>
    </xf>
    <xf numFmtId="1" fontId="3" fillId="2" borderId="0" xfId="4" applyNumberFormat="1" applyFont="1" applyFill="1" applyAlignment="1" applyProtection="1">
      <alignment horizontal="left" vertical="center" indent="8"/>
      <protection locked="0"/>
    </xf>
    <xf numFmtId="1" fontId="3" fillId="2" borderId="0" xfId="4" applyNumberFormat="1" applyFont="1" applyFill="1" applyAlignment="1" applyProtection="1">
      <alignment vertical="center"/>
      <protection locked="0"/>
    </xf>
    <xf numFmtId="0" fontId="2" fillId="0" borderId="0" xfId="0" applyFont="1" applyAlignment="1">
      <alignment horizontal="left"/>
    </xf>
    <xf numFmtId="164" fontId="3" fillId="2" borderId="0" xfId="5" applyNumberFormat="1" applyFont="1" applyFill="1" applyBorder="1" applyAlignment="1" applyProtection="1">
      <alignment horizontal="center" vertical="center" wrapText="1"/>
      <protection locked="0"/>
    </xf>
    <xf numFmtId="164" fontId="3" fillId="2" borderId="6" xfId="5" applyNumberFormat="1" applyFont="1" applyFill="1" applyBorder="1" applyAlignment="1" applyProtection="1">
      <alignment horizontal="center" vertical="center"/>
      <protection locked="0"/>
    </xf>
    <xf numFmtId="1" fontId="5" fillId="0" borderId="0" xfId="4" applyNumberFormat="1" applyFont="1" applyAlignment="1">
      <alignment horizontal="left" vertical="center" wrapText="1"/>
    </xf>
    <xf numFmtId="165" fontId="5" fillId="0" borderId="7" xfId="4" quotePrefix="1" applyNumberFormat="1" applyFont="1" applyBorder="1" applyAlignment="1">
      <alignment horizontal="center" vertical="center" wrapText="1"/>
    </xf>
    <xf numFmtId="166" fontId="2" fillId="0" borderId="0" xfId="2" applyNumberFormat="1" applyFont="1" applyFill="1" applyBorder="1" applyAlignment="1">
      <alignment horizontal="right"/>
    </xf>
    <xf numFmtId="0" fontId="7" fillId="0" borderId="0" xfId="0" applyFont="1"/>
    <xf numFmtId="166" fontId="2" fillId="0" borderId="0" xfId="0" applyNumberFormat="1" applyFont="1"/>
    <xf numFmtId="0" fontId="5" fillId="0" borderId="0" xfId="0" applyFont="1"/>
    <xf numFmtId="41" fontId="2" fillId="0" borderId="6" xfId="0" applyNumberFormat="1" applyFont="1" applyBorder="1"/>
    <xf numFmtId="166" fontId="2" fillId="0" borderId="8" xfId="2" applyNumberFormat="1" applyFont="1" applyFill="1" applyBorder="1" applyAlignment="1">
      <alignment horizontal="right"/>
    </xf>
    <xf numFmtId="41" fontId="8" fillId="0" borderId="0" xfId="0" applyNumberFormat="1" applyFont="1"/>
    <xf numFmtId="167" fontId="5" fillId="3" borderId="9" xfId="7" applyNumberFormat="1" applyFont="1" applyFill="1" applyBorder="1" applyAlignment="1" applyProtection="1">
      <alignment horizontal="center" vertical="center"/>
      <protection locked="0"/>
    </xf>
    <xf numFmtId="0" fontId="8" fillId="0" borderId="0" xfId="4" applyFont="1" applyProtection="1">
      <protection locked="0"/>
    </xf>
    <xf numFmtId="9" fontId="5" fillId="0" borderId="9" xfId="3" applyFont="1" applyFill="1" applyBorder="1" applyAlignment="1">
      <alignment horizontal="center" vertical="center"/>
    </xf>
    <xf numFmtId="9" fontId="5" fillId="0" borderId="0" xfId="3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1" fontId="8" fillId="3" borderId="0" xfId="0" applyNumberFormat="1" applyFont="1" applyFill="1"/>
    <xf numFmtId="0" fontId="8" fillId="3" borderId="0" xfId="0" applyFont="1" applyFill="1"/>
    <xf numFmtId="41" fontId="8" fillId="0" borderId="1" xfId="0" applyNumberFormat="1" applyFont="1" applyBorder="1" applyProtection="1">
      <protection locked="0"/>
    </xf>
    <xf numFmtId="0" fontId="2" fillId="0" borderId="0" xfId="0" applyFont="1" applyAlignment="1">
      <alignment horizontal="left"/>
    </xf>
    <xf numFmtId="1" fontId="4" fillId="0" borderId="0" xfId="4" applyNumberFormat="1" applyFont="1" applyAlignment="1">
      <alignment horizontal="center" vertical="center" wrapText="1"/>
    </xf>
    <xf numFmtId="0" fontId="11" fillId="0" borderId="0" xfId="4" applyFont="1" applyAlignment="1">
      <alignment horizontal="left" wrapText="1"/>
    </xf>
    <xf numFmtId="0" fontId="2" fillId="0" borderId="0" xfId="0" applyFont="1" applyAlignment="1">
      <alignment vertical="center"/>
    </xf>
  </cellXfs>
  <cellStyles count="8">
    <cellStyle name="Comma" xfId="1" builtinId="3"/>
    <cellStyle name="Comma 10" xfId="5" xr:uid="{2FA67AAD-A974-4194-8730-ECAAD2892FEA}"/>
    <cellStyle name="Comma 2" xfId="6" xr:uid="{8E3D5625-7C54-472D-B279-4E16B30094D4}"/>
    <cellStyle name="Currency" xfId="2" builtinId="4"/>
    <cellStyle name="Normal" xfId="0" builtinId="0"/>
    <cellStyle name="Normal 32" xfId="4" xr:uid="{4E4FA4E9-6430-46C3-BA5E-4501017867E3}"/>
    <cellStyle name="Percent" xfId="3" builtinId="5"/>
    <cellStyle name="Percent 10" xfId="7" xr:uid="{554B73C7-CD31-4187-91CF-39E1E72482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76200</xdr:rowOff>
    </xdr:from>
    <xdr:to>
      <xdr:col>5</xdr:col>
      <xdr:colOff>209058</xdr:colOff>
      <xdr:row>2</xdr:row>
      <xdr:rowOff>64555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17F61C26-810F-43BE-AF3C-5D2631EA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6200"/>
          <a:ext cx="637683" cy="361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0</xdr:colOff>
      <xdr:row>0</xdr:row>
      <xdr:rowOff>76200</xdr:rowOff>
    </xdr:from>
    <xdr:to>
      <xdr:col>19</xdr:col>
      <xdr:colOff>91640</xdr:colOff>
      <xdr:row>2</xdr:row>
      <xdr:rowOff>63920</xdr:rowOff>
    </xdr:to>
    <xdr:pic>
      <xdr:nvPicPr>
        <xdr:cNvPr id="3" name="Picture 1" hidden="1">
          <a:extLst>
            <a:ext uri="{FF2B5EF4-FFF2-40B4-BE49-F238E27FC236}">
              <a16:creationId xmlns:a16="http://schemas.microsoft.com/office/drawing/2014/main" id="{ACAA2344-9561-42C2-A8B9-2DD12C1FE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3580" y="76200"/>
          <a:ext cx="701240" cy="36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0</xdr:colOff>
      <xdr:row>0</xdr:row>
      <xdr:rowOff>76200</xdr:rowOff>
    </xdr:from>
    <xdr:to>
      <xdr:col>19</xdr:col>
      <xdr:colOff>91640</xdr:colOff>
      <xdr:row>2</xdr:row>
      <xdr:rowOff>63920</xdr:rowOff>
    </xdr:to>
    <xdr:pic>
      <xdr:nvPicPr>
        <xdr:cNvPr id="4" name="Picture 1" hidden="1">
          <a:extLst>
            <a:ext uri="{FF2B5EF4-FFF2-40B4-BE49-F238E27FC236}">
              <a16:creationId xmlns:a16="http://schemas.microsoft.com/office/drawing/2014/main" id="{814B3772-2B62-40BE-BF83-AD1615F9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3580" y="76200"/>
          <a:ext cx="701240" cy="361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67469</xdr:colOff>
      <xdr:row>0</xdr:row>
      <xdr:rowOff>91282</xdr:rowOff>
    </xdr:from>
    <xdr:ext cx="669950" cy="415694"/>
    <xdr:pic>
      <xdr:nvPicPr>
        <xdr:cNvPr id="5" name="Image - Image1.jpeg">
          <a:extLst>
            <a:ext uri="{FF2B5EF4-FFF2-40B4-BE49-F238E27FC236}">
              <a16:creationId xmlns:a16="http://schemas.microsoft.com/office/drawing/2014/main" id="{7EBE0DB7-725D-4695-8CD2-90D952EF98B6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469" y="91282"/>
          <a:ext cx="669950" cy="41569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0</xdr:col>
      <xdr:colOff>701040</xdr:colOff>
      <xdr:row>2</xdr:row>
      <xdr:rowOff>63183</xdr:rowOff>
    </xdr:to>
    <xdr:pic>
      <xdr:nvPicPr>
        <xdr:cNvPr id="2" name="Picture 1" hidden="1">
          <a:extLst>
            <a:ext uri="{FF2B5EF4-FFF2-40B4-BE49-F238E27FC236}">
              <a16:creationId xmlns:a16="http://schemas.microsoft.com/office/drawing/2014/main" id="{4EA10883-F5E9-461D-B13A-81EBEDEA9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"/>
          <a:ext cx="662940" cy="375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76200</xdr:rowOff>
    </xdr:from>
    <xdr:to>
      <xdr:col>0</xdr:col>
      <xdr:colOff>744855</xdr:colOff>
      <xdr:row>2</xdr:row>
      <xdr:rowOff>63183</xdr:rowOff>
    </xdr:to>
    <xdr:pic>
      <xdr:nvPicPr>
        <xdr:cNvPr id="3" name="Picture 1" hidden="1">
          <a:extLst>
            <a:ext uri="{FF2B5EF4-FFF2-40B4-BE49-F238E27FC236}">
              <a16:creationId xmlns:a16="http://schemas.microsoft.com/office/drawing/2014/main" id="{1B45F5F9-68E5-45D0-AF9A-4C919C6A8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649605" cy="375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30</xdr:row>
      <xdr:rowOff>0</xdr:rowOff>
    </xdr:from>
    <xdr:ext cx="666750" cy="379766"/>
    <xdr:pic>
      <xdr:nvPicPr>
        <xdr:cNvPr id="4" name="Picture 1" hidden="1">
          <a:extLst>
            <a:ext uri="{FF2B5EF4-FFF2-40B4-BE49-F238E27FC236}">
              <a16:creationId xmlns:a16="http://schemas.microsoft.com/office/drawing/2014/main" id="{B5BC83C0-29F0-47BA-9CF9-5897669EB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42660"/>
          <a:ext cx="666750" cy="37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57150</xdr:colOff>
      <xdr:row>30</xdr:row>
      <xdr:rowOff>0</xdr:rowOff>
    </xdr:from>
    <xdr:ext cx="657225" cy="379766"/>
    <xdr:pic>
      <xdr:nvPicPr>
        <xdr:cNvPr id="5" name="Picture 1" hidden="1">
          <a:extLst>
            <a:ext uri="{FF2B5EF4-FFF2-40B4-BE49-F238E27FC236}">
              <a16:creationId xmlns:a16="http://schemas.microsoft.com/office/drawing/2014/main" id="{46F4A579-D1AD-408B-949B-06E636EBC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042660"/>
          <a:ext cx="657225" cy="3797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73025</xdr:colOff>
      <xdr:row>0</xdr:row>
      <xdr:rowOff>81281</xdr:rowOff>
    </xdr:from>
    <xdr:ext cx="606425" cy="377824"/>
    <xdr:pic>
      <xdr:nvPicPr>
        <xdr:cNvPr id="6" name="Image - Image1.jpeg">
          <a:extLst>
            <a:ext uri="{FF2B5EF4-FFF2-40B4-BE49-F238E27FC236}">
              <a16:creationId xmlns:a16="http://schemas.microsoft.com/office/drawing/2014/main" id="{EEC38294-06B5-4C72-8D0C-C18D0E2C5395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025" y="81281"/>
          <a:ext cx="606425" cy="3778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1945C-41A8-4786-882D-0EAA8F6B9089}">
  <dimension ref="A1:P256"/>
  <sheetViews>
    <sheetView showGridLines="0" tabSelected="1" zoomScaleNormal="100" workbookViewId="0">
      <selection activeCell="F32" sqref="F32"/>
    </sheetView>
  </sheetViews>
  <sheetFormatPr baseColWidth="10" defaultColWidth="9.5" defaultRowHeight="13" x14ac:dyDescent="0.15"/>
  <cols>
    <col min="1" max="5" width="1.5" style="5" customWidth="1"/>
    <col min="6" max="6" width="71.5" style="5" customWidth="1"/>
    <col min="7" max="7" width="18.5" style="36" customWidth="1"/>
    <col min="8" max="8" width="1.5" style="5" customWidth="1"/>
    <col min="9" max="9" width="18.5" style="36" customWidth="1"/>
    <col min="10" max="10" width="1.5" style="5" customWidth="1"/>
    <col min="11" max="11" width="18.5" style="36" customWidth="1"/>
    <col min="12" max="12" width="1.5" style="5" customWidth="1"/>
    <col min="13" max="13" width="18.5" style="36" customWidth="1"/>
    <col min="14" max="14" width="1.5" style="5" customWidth="1"/>
    <col min="15" max="15" width="18.5" style="36" customWidth="1"/>
    <col min="16" max="16" width="1.5" style="5" customWidth="1"/>
    <col min="17" max="17" width="14" style="5" customWidth="1"/>
    <col min="18" max="18" width="1.5" style="5" customWidth="1"/>
    <col min="19" max="16384" width="9.5" style="5"/>
  </cols>
  <sheetData>
    <row r="1" spans="1:16" ht="15" customHeight="1" x14ac:dyDescent="0.15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3"/>
      <c r="N1" s="3"/>
      <c r="O1" s="3"/>
      <c r="P1" s="4"/>
    </row>
    <row r="2" spans="1:16" ht="15" customHeight="1" x14ac:dyDescent="0.15">
      <c r="A2" s="1"/>
      <c r="B2" s="1"/>
      <c r="C2" s="1"/>
      <c r="D2" s="1"/>
      <c r="E2" s="1"/>
      <c r="F2" s="2" t="s">
        <v>1</v>
      </c>
      <c r="G2" s="1"/>
      <c r="H2" s="1"/>
      <c r="I2" s="1"/>
      <c r="J2" s="1"/>
      <c r="K2" s="1"/>
      <c r="L2" s="1"/>
      <c r="M2" s="3"/>
      <c r="N2" s="3"/>
      <c r="O2" s="3"/>
      <c r="P2" s="4"/>
    </row>
    <row r="3" spans="1:16" ht="15" customHeight="1" x14ac:dyDescent="0.15">
      <c r="A3" s="3"/>
      <c r="B3" s="3"/>
      <c r="C3" s="3"/>
      <c r="D3" s="3"/>
      <c r="E3" s="3"/>
      <c r="F3" s="6" t="s">
        <v>2</v>
      </c>
      <c r="G3" s="3"/>
      <c r="H3" s="1"/>
      <c r="I3" s="3"/>
      <c r="J3" s="3"/>
      <c r="K3" s="3"/>
      <c r="L3" s="1"/>
      <c r="M3" s="3"/>
      <c r="N3" s="3"/>
      <c r="O3" s="3"/>
      <c r="P3" s="7"/>
    </row>
    <row r="4" spans="1:16" x14ac:dyDescent="0.15">
      <c r="G4" s="8"/>
      <c r="H4" s="9"/>
      <c r="I4" s="10"/>
      <c r="J4" s="9"/>
      <c r="K4" s="10"/>
      <c r="L4" s="9"/>
      <c r="M4" s="10"/>
      <c r="N4" s="9"/>
      <c r="O4" s="10"/>
    </row>
    <row r="5" spans="1:16" ht="14" x14ac:dyDescent="0.15">
      <c r="A5" s="65"/>
      <c r="B5" s="65"/>
      <c r="C5" s="65"/>
      <c r="D5" s="65"/>
      <c r="E5" s="65"/>
      <c r="F5" s="65"/>
      <c r="G5" s="11" t="s">
        <v>3</v>
      </c>
      <c r="H5" s="9"/>
      <c r="I5" s="11" t="s">
        <v>3</v>
      </c>
      <c r="J5" s="9"/>
      <c r="K5" s="11" t="s">
        <v>3</v>
      </c>
      <c r="L5" s="9"/>
      <c r="M5" s="11" t="s">
        <v>3</v>
      </c>
      <c r="N5" s="9"/>
      <c r="O5" s="11" t="s">
        <v>3</v>
      </c>
    </row>
    <row r="6" spans="1:16" ht="18" customHeight="1" x14ac:dyDescent="0.15">
      <c r="A6" s="65"/>
      <c r="B6" s="65"/>
      <c r="C6" s="65"/>
      <c r="D6" s="65"/>
      <c r="E6" s="65"/>
      <c r="F6" s="65"/>
      <c r="G6" s="12" t="s">
        <v>4</v>
      </c>
      <c r="H6" s="9"/>
      <c r="I6" s="12" t="s">
        <v>4</v>
      </c>
      <c r="J6" s="9"/>
      <c r="K6" s="12" t="s">
        <v>4</v>
      </c>
      <c r="L6" s="9"/>
      <c r="M6" s="12" t="s">
        <v>4</v>
      </c>
      <c r="N6" s="9"/>
      <c r="O6" s="12" t="s">
        <v>64</v>
      </c>
    </row>
    <row r="7" spans="1:16" ht="28" x14ac:dyDescent="0.15">
      <c r="A7" s="66"/>
      <c r="B7" s="66"/>
      <c r="C7" s="66"/>
      <c r="D7" s="66"/>
      <c r="E7" s="66"/>
      <c r="F7" s="66"/>
      <c r="G7" s="13" t="s">
        <v>5</v>
      </c>
      <c r="H7" s="9"/>
      <c r="I7" s="13" t="s">
        <v>6</v>
      </c>
      <c r="J7" s="9"/>
      <c r="K7" s="13" t="s">
        <v>7</v>
      </c>
      <c r="L7" s="9"/>
      <c r="M7" s="13" t="s">
        <v>63</v>
      </c>
      <c r="N7" s="9"/>
      <c r="O7" s="13" t="s">
        <v>63</v>
      </c>
    </row>
    <row r="8" spans="1:16" x14ac:dyDescent="0.15">
      <c r="G8" s="14"/>
      <c r="H8" s="9"/>
      <c r="I8" s="14"/>
      <c r="J8" s="9"/>
      <c r="K8" s="14"/>
      <c r="L8" s="9"/>
      <c r="M8" s="14"/>
      <c r="N8" s="9"/>
      <c r="O8" s="14"/>
    </row>
    <row r="9" spans="1:16" ht="12.75" customHeight="1" x14ac:dyDescent="0.15">
      <c r="A9" s="15" t="s">
        <v>8</v>
      </c>
      <c r="G9" s="16"/>
      <c r="H9" s="9"/>
      <c r="I9" s="16"/>
      <c r="J9" s="9"/>
      <c r="K9" s="16"/>
      <c r="L9" s="9"/>
      <c r="M9" s="16"/>
      <c r="N9" s="9"/>
      <c r="O9" s="16"/>
    </row>
    <row r="10" spans="1:16" ht="12.75" customHeight="1" x14ac:dyDescent="0.15">
      <c r="A10" s="17"/>
      <c r="B10" s="18" t="s">
        <v>9</v>
      </c>
      <c r="C10" s="17"/>
      <c r="D10" s="17"/>
      <c r="E10" s="17"/>
      <c r="F10" s="17"/>
      <c r="G10" s="19">
        <v>2926</v>
      </c>
      <c r="H10" s="9"/>
      <c r="I10" s="19">
        <v>2878</v>
      </c>
      <c r="J10" s="20"/>
      <c r="K10" s="19">
        <v>2774</v>
      </c>
      <c r="L10" s="20"/>
      <c r="M10" s="19">
        <v>2636</v>
      </c>
      <c r="N10" s="9"/>
      <c r="O10" s="19">
        <f>M10+K10+I10+G10</f>
        <v>11214</v>
      </c>
    </row>
    <row r="11" spans="1:16" ht="12.75" customHeight="1" x14ac:dyDescent="0.15">
      <c r="A11" s="17"/>
      <c r="B11" s="18" t="s">
        <v>10</v>
      </c>
      <c r="C11" s="17"/>
      <c r="D11" s="17"/>
      <c r="E11" s="17"/>
      <c r="F11" s="17"/>
      <c r="G11" s="21"/>
      <c r="H11" s="9"/>
      <c r="I11" s="21"/>
      <c r="J11" s="20"/>
      <c r="K11" s="21"/>
      <c r="L11" s="20"/>
      <c r="M11" s="21"/>
      <c r="N11" s="9"/>
      <c r="O11" s="21"/>
    </row>
    <row r="12" spans="1:16" ht="12.75" customHeight="1" x14ac:dyDescent="0.15">
      <c r="A12" s="17"/>
      <c r="B12" s="17"/>
      <c r="C12" s="18" t="s">
        <v>11</v>
      </c>
      <c r="D12" s="18"/>
      <c r="E12" s="17"/>
      <c r="F12" s="17"/>
      <c r="G12" s="22">
        <v>461</v>
      </c>
      <c r="H12" s="9"/>
      <c r="I12" s="22">
        <v>457</v>
      </c>
      <c r="J12" s="20"/>
      <c r="K12" s="22">
        <v>446</v>
      </c>
      <c r="L12" s="20"/>
      <c r="M12" s="22">
        <v>444</v>
      </c>
      <c r="N12" s="9"/>
      <c r="O12" s="22">
        <f>K12+M12+I12+G12</f>
        <v>1808</v>
      </c>
    </row>
    <row r="13" spans="1:16" ht="12.75" customHeight="1" x14ac:dyDescent="0.15">
      <c r="A13" s="17"/>
      <c r="B13" s="17"/>
      <c r="C13" s="23" t="s">
        <v>12</v>
      </c>
      <c r="D13" s="23"/>
      <c r="E13" s="17"/>
      <c r="F13" s="17"/>
      <c r="G13" s="24">
        <v>395</v>
      </c>
      <c r="H13" s="9"/>
      <c r="I13" s="24">
        <v>384</v>
      </c>
      <c r="J13" s="20"/>
      <c r="K13" s="22">
        <v>391</v>
      </c>
      <c r="L13" s="20"/>
      <c r="M13" s="24">
        <v>399</v>
      </c>
      <c r="N13" s="9"/>
      <c r="O13" s="22">
        <f>K13+M13+I13+G13</f>
        <v>1569</v>
      </c>
    </row>
    <row r="14" spans="1:16" ht="12.75" customHeight="1" x14ac:dyDescent="0.15">
      <c r="A14" s="17"/>
      <c r="B14" s="17"/>
      <c r="C14" s="18" t="s">
        <v>13</v>
      </c>
      <c r="D14" s="18"/>
      <c r="E14" s="17"/>
      <c r="F14" s="17"/>
      <c r="G14" s="24">
        <v>50</v>
      </c>
      <c r="H14" s="9"/>
      <c r="I14" s="24">
        <v>-4</v>
      </c>
      <c r="J14" s="20"/>
      <c r="K14" s="22">
        <v>14</v>
      </c>
      <c r="L14" s="20"/>
      <c r="M14" s="24">
        <v>33</v>
      </c>
      <c r="N14" s="9"/>
      <c r="O14" s="22">
        <f>K14+M14+I14+G14</f>
        <v>93</v>
      </c>
    </row>
    <row r="15" spans="1:16" ht="12.75" customHeight="1" x14ac:dyDescent="0.15">
      <c r="A15" s="17"/>
      <c r="B15" s="17"/>
      <c r="C15" s="18" t="s">
        <v>14</v>
      </c>
      <c r="D15" s="18"/>
      <c r="E15" s="17"/>
      <c r="F15" s="17"/>
      <c r="G15" s="24">
        <v>81</v>
      </c>
      <c r="H15" s="9"/>
      <c r="I15" s="24">
        <v>47</v>
      </c>
      <c r="J15" s="20"/>
      <c r="K15" s="22">
        <v>-25</v>
      </c>
      <c r="L15" s="20"/>
      <c r="M15" s="24">
        <v>-141</v>
      </c>
      <c r="N15" s="9"/>
      <c r="O15" s="22">
        <f>K15+M15+I15+G15</f>
        <v>-38</v>
      </c>
    </row>
    <row r="16" spans="1:16" ht="12.75" customHeight="1" x14ac:dyDescent="0.15">
      <c r="A16" s="17"/>
      <c r="B16" s="17"/>
      <c r="C16" s="18" t="s">
        <v>15</v>
      </c>
      <c r="D16" s="18"/>
      <c r="E16" s="17"/>
      <c r="F16" s="17"/>
      <c r="G16" s="24">
        <v>-8</v>
      </c>
      <c r="H16" s="9"/>
      <c r="I16" s="24">
        <v>-154</v>
      </c>
      <c r="J16" s="20"/>
      <c r="K16" s="22">
        <v>-23</v>
      </c>
      <c r="L16" s="20"/>
      <c r="M16" s="24">
        <v>47</v>
      </c>
      <c r="N16" s="9"/>
      <c r="O16" s="22">
        <f>K16+M16+I16+G16</f>
        <v>-138</v>
      </c>
    </row>
    <row r="17" spans="1:15" x14ac:dyDescent="0.15">
      <c r="A17" s="17"/>
      <c r="B17" s="18"/>
      <c r="C17" s="18" t="s">
        <v>16</v>
      </c>
      <c r="D17" s="18"/>
      <c r="E17" s="17"/>
      <c r="F17" s="17"/>
      <c r="G17" s="24"/>
      <c r="H17" s="9"/>
      <c r="I17" s="25"/>
      <c r="J17" s="20"/>
      <c r="K17" s="22"/>
      <c r="L17" s="20"/>
      <c r="M17" s="24"/>
      <c r="N17" s="9"/>
      <c r="O17" s="22"/>
    </row>
    <row r="18" spans="1:15" ht="12.75" customHeight="1" x14ac:dyDescent="0.15">
      <c r="A18" s="17"/>
      <c r="B18" s="17"/>
      <c r="C18" s="26"/>
      <c r="D18" s="18" t="s">
        <v>17</v>
      </c>
      <c r="E18" s="18"/>
      <c r="F18" s="17"/>
      <c r="G18" s="24">
        <v>515</v>
      </c>
      <c r="H18" s="9"/>
      <c r="I18" s="24">
        <v>569</v>
      </c>
      <c r="J18" s="20"/>
      <c r="K18" s="22">
        <v>-310</v>
      </c>
      <c r="L18" s="20"/>
      <c r="M18" s="24">
        <v>-881</v>
      </c>
      <c r="N18" s="9"/>
      <c r="O18" s="22">
        <f t="shared" ref="O18:O26" si="0">K18+M18+I18+G18</f>
        <v>-107</v>
      </c>
    </row>
    <row r="19" spans="1:15" ht="12.75" customHeight="1" x14ac:dyDescent="0.15">
      <c r="A19" s="17"/>
      <c r="B19" s="17"/>
      <c r="C19" s="26"/>
      <c r="D19" s="18" t="s">
        <v>18</v>
      </c>
      <c r="E19" s="18"/>
      <c r="F19" s="17"/>
      <c r="G19" s="24">
        <v>34</v>
      </c>
      <c r="H19" s="9"/>
      <c r="I19" s="24">
        <v>-9</v>
      </c>
      <c r="J19" s="20"/>
      <c r="K19" s="22">
        <v>118</v>
      </c>
      <c r="L19" s="20"/>
      <c r="M19" s="24">
        <v>-59</v>
      </c>
      <c r="N19" s="9"/>
      <c r="O19" s="22">
        <f t="shared" si="0"/>
        <v>84</v>
      </c>
    </row>
    <row r="20" spans="1:15" ht="12.75" customHeight="1" x14ac:dyDescent="0.15">
      <c r="A20" s="17"/>
      <c r="B20" s="17"/>
      <c r="C20" s="26"/>
      <c r="D20" s="18" t="s">
        <v>19</v>
      </c>
      <c r="E20" s="18"/>
      <c r="F20" s="17"/>
      <c r="G20" s="24">
        <v>146</v>
      </c>
      <c r="H20" s="9"/>
      <c r="I20" s="24">
        <v>262</v>
      </c>
      <c r="J20" s="20"/>
      <c r="K20" s="22">
        <v>-28</v>
      </c>
      <c r="L20" s="20"/>
      <c r="M20" s="24">
        <v>-1177</v>
      </c>
      <c r="N20" s="9"/>
      <c r="O20" s="22">
        <f t="shared" si="0"/>
        <v>-797</v>
      </c>
    </row>
    <row r="21" spans="1:15" ht="12.75" customHeight="1" x14ac:dyDescent="0.15">
      <c r="A21" s="17"/>
      <c r="B21" s="17"/>
      <c r="C21" s="17"/>
      <c r="D21" s="18" t="s">
        <v>20</v>
      </c>
      <c r="E21" s="18"/>
      <c r="F21" s="17"/>
      <c r="G21" s="22">
        <v>59</v>
      </c>
      <c r="H21" s="9"/>
      <c r="I21" s="22">
        <v>71</v>
      </c>
      <c r="J21" s="20"/>
      <c r="K21" s="22">
        <v>15</v>
      </c>
      <c r="L21" s="20"/>
      <c r="M21" s="22">
        <v>-49</v>
      </c>
      <c r="N21" s="9"/>
      <c r="O21" s="22">
        <f t="shared" si="0"/>
        <v>96</v>
      </c>
    </row>
    <row r="22" spans="1:15" ht="12.75" customHeight="1" x14ac:dyDescent="0.15">
      <c r="A22" s="17"/>
      <c r="B22" s="17"/>
      <c r="C22" s="17"/>
      <c r="D22" s="18" t="s">
        <v>21</v>
      </c>
      <c r="E22" s="18"/>
      <c r="F22" s="17"/>
      <c r="G22" s="24">
        <v>-45</v>
      </c>
      <c r="H22" s="9"/>
      <c r="I22" s="24">
        <v>-81</v>
      </c>
      <c r="J22" s="20"/>
      <c r="K22" s="22">
        <v>450</v>
      </c>
      <c r="L22" s="20"/>
      <c r="M22" s="24">
        <v>-183</v>
      </c>
      <c r="N22" s="9"/>
      <c r="O22" s="22">
        <f t="shared" si="0"/>
        <v>141</v>
      </c>
    </row>
    <row r="23" spans="1:15" ht="12.75" customHeight="1" x14ac:dyDescent="0.15">
      <c r="A23" s="17"/>
      <c r="B23" s="17"/>
      <c r="C23" s="17"/>
      <c r="D23" s="18" t="s">
        <v>22</v>
      </c>
      <c r="E23" s="18"/>
      <c r="F23" s="17"/>
      <c r="G23" s="24">
        <v>-330</v>
      </c>
      <c r="H23" s="9"/>
      <c r="I23" s="24">
        <v>-677</v>
      </c>
      <c r="J23" s="20"/>
      <c r="K23" s="22">
        <v>307</v>
      </c>
      <c r="L23" s="20"/>
      <c r="M23" s="24">
        <v>378</v>
      </c>
      <c r="N23" s="9"/>
      <c r="O23" s="22">
        <f t="shared" si="0"/>
        <v>-322</v>
      </c>
    </row>
    <row r="24" spans="1:15" ht="12.75" customHeight="1" x14ac:dyDescent="0.15">
      <c r="A24" s="17"/>
      <c r="B24" s="17"/>
      <c r="C24" s="17"/>
      <c r="D24" s="18" t="s">
        <v>23</v>
      </c>
      <c r="E24" s="18"/>
      <c r="F24" s="17"/>
      <c r="G24" s="24">
        <v>-473</v>
      </c>
      <c r="H24" s="9"/>
      <c r="I24" s="24">
        <v>-48</v>
      </c>
      <c r="J24" s="20"/>
      <c r="K24" s="22">
        <v>301</v>
      </c>
      <c r="L24" s="20"/>
      <c r="M24" s="24">
        <v>142</v>
      </c>
      <c r="N24" s="9"/>
      <c r="O24" s="22">
        <f t="shared" si="0"/>
        <v>-78</v>
      </c>
    </row>
    <row r="25" spans="1:15" ht="12.75" customHeight="1" x14ac:dyDescent="0.15">
      <c r="A25" s="17"/>
      <c r="B25" s="17"/>
      <c r="C25" s="17"/>
      <c r="D25" s="18" t="s">
        <v>24</v>
      </c>
      <c r="E25" s="18"/>
      <c r="F25" s="17"/>
      <c r="G25" s="24">
        <v>158</v>
      </c>
      <c r="H25" s="9"/>
      <c r="I25" s="24">
        <v>78</v>
      </c>
      <c r="J25" s="20"/>
      <c r="K25" s="22">
        <v>97</v>
      </c>
      <c r="L25" s="20"/>
      <c r="M25" s="24">
        <v>1678</v>
      </c>
      <c r="N25" s="9"/>
      <c r="O25" s="22">
        <f t="shared" si="0"/>
        <v>2011</v>
      </c>
    </row>
    <row r="26" spans="1:15" ht="12.75" customHeight="1" x14ac:dyDescent="0.15">
      <c r="A26" s="17"/>
      <c r="B26" s="17"/>
      <c r="C26" s="17"/>
      <c r="D26" s="18" t="s">
        <v>25</v>
      </c>
      <c r="E26" s="18"/>
      <c r="F26" s="17"/>
      <c r="G26" s="27">
        <v>-382</v>
      </c>
      <c r="H26" s="9"/>
      <c r="I26" s="27">
        <v>27</v>
      </c>
      <c r="J26" s="20"/>
      <c r="K26" s="22">
        <v>-290</v>
      </c>
      <c r="L26" s="20"/>
      <c r="M26" s="27">
        <v>535</v>
      </c>
      <c r="N26" s="9"/>
      <c r="O26" s="22">
        <f t="shared" si="0"/>
        <v>-110</v>
      </c>
    </row>
    <row r="27" spans="1:15" ht="12.75" customHeight="1" x14ac:dyDescent="0.15">
      <c r="A27" s="17"/>
      <c r="B27" s="17"/>
      <c r="C27" s="17"/>
      <c r="D27" s="17"/>
      <c r="E27" s="17" t="s">
        <v>26</v>
      </c>
      <c r="F27" s="17"/>
      <c r="G27" s="28">
        <f>SUM(G9:G26)</f>
        <v>3587</v>
      </c>
      <c r="H27" s="9"/>
      <c r="I27" s="28">
        <f>SUM(I9:I26)</f>
        <v>3800</v>
      </c>
      <c r="J27" s="20"/>
      <c r="K27" s="28">
        <f>SUM(K9:K26)</f>
        <v>4237</v>
      </c>
      <c r="L27" s="20"/>
      <c r="M27" s="28">
        <f>SUM(M9:M26)</f>
        <v>3802</v>
      </c>
      <c r="N27" s="9"/>
      <c r="O27" s="28">
        <f>SUM(O9:O26)</f>
        <v>15426</v>
      </c>
    </row>
    <row r="28" spans="1:15" ht="12.75" customHeight="1" x14ac:dyDescent="0.15">
      <c r="A28" s="17"/>
      <c r="B28" s="17"/>
      <c r="C28" s="17"/>
      <c r="D28" s="17"/>
      <c r="E28" s="17"/>
      <c r="F28" s="17"/>
      <c r="G28" s="29"/>
      <c r="H28" s="9"/>
      <c r="I28" s="29"/>
      <c r="J28" s="20"/>
      <c r="K28" s="29"/>
      <c r="L28" s="20"/>
      <c r="M28" s="64"/>
      <c r="N28" s="20"/>
      <c r="O28" s="29"/>
    </row>
    <row r="29" spans="1:15" ht="12.75" customHeight="1" x14ac:dyDescent="0.15">
      <c r="A29" s="30" t="s">
        <v>27</v>
      </c>
      <c r="B29" s="17"/>
      <c r="C29" s="17"/>
      <c r="D29" s="17"/>
      <c r="E29" s="18"/>
      <c r="F29" s="17"/>
      <c r="G29" s="29"/>
      <c r="H29" s="9"/>
      <c r="I29" s="29"/>
      <c r="J29" s="20"/>
      <c r="K29" s="29"/>
      <c r="L29" s="20"/>
      <c r="M29" s="29"/>
      <c r="N29" s="20"/>
      <c r="O29" s="29"/>
    </row>
    <row r="30" spans="1:15" ht="12.75" customHeight="1" x14ac:dyDescent="0.15">
      <c r="A30" s="17"/>
      <c r="B30" s="17" t="s">
        <v>28</v>
      </c>
      <c r="D30" s="17"/>
      <c r="E30" s="18"/>
      <c r="F30" s="17"/>
      <c r="G30" s="31">
        <v>-2028</v>
      </c>
      <c r="H30" s="9"/>
      <c r="I30" s="31">
        <v>-2222</v>
      </c>
      <c r="J30" s="20"/>
      <c r="K30" s="31">
        <v>-2630</v>
      </c>
      <c r="L30" s="20"/>
      <c r="M30" s="24">
        <v>-2332</v>
      </c>
      <c r="N30" s="9"/>
      <c r="O30" s="31">
        <f>K30+M30+I30+G30</f>
        <v>-9212</v>
      </c>
    </row>
    <row r="31" spans="1:15" ht="12.75" customHeight="1" x14ac:dyDescent="0.15">
      <c r="A31" s="17"/>
      <c r="B31" s="17" t="s">
        <v>29</v>
      </c>
      <c r="D31" s="17"/>
      <c r="E31" s="18"/>
      <c r="F31" s="17"/>
      <c r="G31" s="31">
        <v>2342</v>
      </c>
      <c r="H31" s="9"/>
      <c r="I31" s="31">
        <v>1068</v>
      </c>
      <c r="J31" s="20"/>
      <c r="K31" s="31">
        <v>1327</v>
      </c>
      <c r="L31" s="20"/>
      <c r="M31" s="31">
        <v>894</v>
      </c>
      <c r="N31" s="9"/>
      <c r="O31" s="31">
        <f>K31+M31+I31+G31</f>
        <v>5631</v>
      </c>
    </row>
    <row r="32" spans="1:15" ht="12.75" customHeight="1" x14ac:dyDescent="0.15">
      <c r="A32" s="17"/>
      <c r="B32" s="17" t="s">
        <v>30</v>
      </c>
      <c r="D32" s="17"/>
      <c r="E32" s="18"/>
      <c r="F32" s="17"/>
      <c r="G32" s="31">
        <v>1966</v>
      </c>
      <c r="H32" s="9"/>
      <c r="I32" s="31">
        <v>2078</v>
      </c>
      <c r="J32" s="20"/>
      <c r="K32" s="31">
        <v>1664</v>
      </c>
      <c r="L32" s="20"/>
      <c r="M32" s="31">
        <v>2267</v>
      </c>
      <c r="N32" s="9"/>
      <c r="O32" s="31">
        <f t="shared" ref="O32:O38" si="1">K32+M32+I32+G32</f>
        <v>7975</v>
      </c>
    </row>
    <row r="33" spans="1:15" ht="12.75" customHeight="1" x14ac:dyDescent="0.15">
      <c r="A33" s="17"/>
      <c r="B33" s="17" t="s">
        <v>31</v>
      </c>
      <c r="D33" s="17"/>
      <c r="E33" s="18"/>
      <c r="F33" s="17"/>
      <c r="G33" s="31">
        <v>-163</v>
      </c>
      <c r="H33" s="9"/>
      <c r="I33" s="31">
        <v>0</v>
      </c>
      <c r="J33" s="20"/>
      <c r="K33" s="31">
        <v>-74</v>
      </c>
      <c r="L33" s="20"/>
      <c r="M33" s="31">
        <v>-90</v>
      </c>
      <c r="N33" s="9"/>
      <c r="O33" s="31">
        <f t="shared" si="1"/>
        <v>-327</v>
      </c>
    </row>
    <row r="34" spans="1:15" ht="12.75" customHeight="1" x14ac:dyDescent="0.15">
      <c r="A34" s="17"/>
      <c r="B34" s="17" t="s">
        <v>32</v>
      </c>
      <c r="D34" s="17"/>
      <c r="E34" s="18"/>
      <c r="F34" s="32"/>
      <c r="G34" s="31">
        <v>-54</v>
      </c>
      <c r="H34" s="9"/>
      <c r="I34" s="31">
        <v>-43</v>
      </c>
      <c r="J34" s="20"/>
      <c r="K34" s="31">
        <v>-46</v>
      </c>
      <c r="L34" s="20"/>
      <c r="M34" s="31">
        <v>-47</v>
      </c>
      <c r="N34" s="9"/>
      <c r="O34" s="31">
        <f t="shared" si="1"/>
        <v>-190</v>
      </c>
    </row>
    <row r="35" spans="1:15" ht="12.75" customHeight="1" x14ac:dyDescent="0.15">
      <c r="A35" s="17"/>
      <c r="B35" s="17" t="s">
        <v>33</v>
      </c>
      <c r="D35" s="17"/>
      <c r="E35" s="18"/>
      <c r="F35" s="17"/>
      <c r="G35" s="31">
        <v>57</v>
      </c>
      <c r="H35" s="9"/>
      <c r="I35" s="31">
        <v>34</v>
      </c>
      <c r="J35" s="20"/>
      <c r="K35" s="31">
        <v>122</v>
      </c>
      <c r="L35" s="20"/>
      <c r="M35" s="31">
        <v>11</v>
      </c>
      <c r="N35" s="9"/>
      <c r="O35" s="31">
        <f t="shared" si="1"/>
        <v>224</v>
      </c>
    </row>
    <row r="36" spans="1:15" ht="12.75" customHeight="1" x14ac:dyDescent="0.15">
      <c r="A36" s="17"/>
      <c r="B36" s="17" t="s">
        <v>34</v>
      </c>
      <c r="D36" s="17"/>
      <c r="E36" s="18"/>
      <c r="F36" s="17"/>
      <c r="G36" s="31">
        <v>-202</v>
      </c>
      <c r="H36" s="9"/>
      <c r="I36" s="31">
        <v>-189</v>
      </c>
      <c r="J36" s="20"/>
      <c r="K36" s="31">
        <v>-171</v>
      </c>
      <c r="L36" s="20"/>
      <c r="M36" s="31">
        <v>-208</v>
      </c>
      <c r="N36" s="9"/>
      <c r="O36" s="31">
        <f t="shared" si="1"/>
        <v>-770</v>
      </c>
    </row>
    <row r="37" spans="1:15" ht="12.75" customHeight="1" x14ac:dyDescent="0.15">
      <c r="A37" s="17"/>
      <c r="B37" s="17" t="s">
        <v>35</v>
      </c>
      <c r="D37" s="17"/>
      <c r="E37" s="18"/>
      <c r="F37" s="17"/>
      <c r="G37" s="31">
        <v>4</v>
      </c>
      <c r="H37" s="9"/>
      <c r="I37" s="31">
        <v>127</v>
      </c>
      <c r="J37" s="20"/>
      <c r="K37" s="31">
        <v>44</v>
      </c>
      <c r="L37" s="20"/>
      <c r="M37" s="31">
        <v>4</v>
      </c>
      <c r="N37" s="9"/>
      <c r="O37" s="31">
        <f t="shared" si="1"/>
        <v>179</v>
      </c>
    </row>
    <row r="38" spans="1:15" ht="12.75" customHeight="1" x14ac:dyDescent="0.15">
      <c r="A38" s="17"/>
      <c r="B38" s="17" t="s">
        <v>36</v>
      </c>
      <c r="D38" s="17"/>
      <c r="E38" s="18"/>
      <c r="F38" s="17"/>
      <c r="G38" s="33">
        <v>0</v>
      </c>
      <c r="H38" s="9"/>
      <c r="I38" s="33">
        <v>-10</v>
      </c>
      <c r="J38" s="20"/>
      <c r="K38" s="31">
        <v>0</v>
      </c>
      <c r="L38" s="20"/>
      <c r="M38" s="33">
        <v>0</v>
      </c>
      <c r="N38" s="9"/>
      <c r="O38" s="31">
        <f t="shared" si="1"/>
        <v>-10</v>
      </c>
    </row>
    <row r="39" spans="1:15" ht="12.75" customHeight="1" x14ac:dyDescent="0.15">
      <c r="A39" s="17"/>
      <c r="B39" s="17"/>
      <c r="C39" s="17"/>
      <c r="D39" s="17"/>
      <c r="E39" s="17" t="s">
        <v>37</v>
      </c>
      <c r="F39" s="17"/>
      <c r="G39" s="28">
        <f>SUM(G30:G38)</f>
        <v>1922</v>
      </c>
      <c r="H39" s="9"/>
      <c r="I39" s="28">
        <f>SUM(I30:I38)</f>
        <v>843</v>
      </c>
      <c r="J39" s="20"/>
      <c r="K39" s="28">
        <f>SUM(K30:K38)</f>
        <v>236</v>
      </c>
      <c r="L39" s="20"/>
      <c r="M39" s="28">
        <f>SUM(M30:M38)</f>
        <v>499</v>
      </c>
      <c r="N39" s="9"/>
      <c r="O39" s="28">
        <f>SUM(O30:O38)</f>
        <v>3500</v>
      </c>
    </row>
    <row r="40" spans="1:15" ht="12.75" customHeight="1" x14ac:dyDescent="0.15">
      <c r="A40" s="17"/>
      <c r="B40" s="17"/>
      <c r="C40" s="17"/>
      <c r="D40" s="17"/>
      <c r="E40" s="17"/>
      <c r="F40" s="17"/>
      <c r="G40" s="34"/>
      <c r="H40" s="9"/>
      <c r="I40" s="34"/>
      <c r="J40" s="20"/>
      <c r="K40" s="34"/>
      <c r="L40" s="20"/>
      <c r="M40" s="34"/>
      <c r="N40" s="20"/>
      <c r="O40" s="34"/>
    </row>
    <row r="41" spans="1:15" ht="12.75" customHeight="1" x14ac:dyDescent="0.15">
      <c r="A41" s="30" t="s">
        <v>38</v>
      </c>
      <c r="B41" s="17"/>
      <c r="C41" s="17"/>
      <c r="D41" s="17"/>
      <c r="E41" s="18"/>
      <c r="F41" s="17"/>
      <c r="G41" s="31"/>
      <c r="H41" s="9"/>
      <c r="I41" s="34"/>
      <c r="J41" s="20"/>
      <c r="K41" s="34"/>
      <c r="L41" s="20"/>
      <c r="M41" s="34"/>
      <c r="N41" s="20"/>
      <c r="O41" s="34"/>
    </row>
    <row r="42" spans="1:15" ht="12.75" customHeight="1" x14ac:dyDescent="0.15">
      <c r="A42" s="17"/>
      <c r="B42" s="17" t="s">
        <v>39</v>
      </c>
      <c r="D42" s="17"/>
      <c r="E42" s="18"/>
      <c r="F42" s="17"/>
      <c r="G42" s="31">
        <v>2</v>
      </c>
      <c r="H42" s="9"/>
      <c r="I42" s="31">
        <v>332</v>
      </c>
      <c r="J42" s="20"/>
      <c r="K42" s="31">
        <v>1</v>
      </c>
      <c r="L42" s="20"/>
      <c r="M42" s="31">
        <v>320</v>
      </c>
      <c r="N42" s="9"/>
      <c r="O42" s="31">
        <f>K42+M42+I42+G42</f>
        <v>655</v>
      </c>
    </row>
    <row r="43" spans="1:15" ht="12.75" customHeight="1" x14ac:dyDescent="0.15">
      <c r="A43" s="17"/>
      <c r="B43" s="17" t="s">
        <v>40</v>
      </c>
      <c r="D43" s="17"/>
      <c r="E43" s="18"/>
      <c r="F43" s="17"/>
      <c r="G43" s="31">
        <v>-784</v>
      </c>
      <c r="H43" s="9"/>
      <c r="I43" s="31">
        <v>-864</v>
      </c>
      <c r="J43" s="20"/>
      <c r="K43" s="31">
        <v>-1011</v>
      </c>
      <c r="L43" s="20"/>
      <c r="M43" s="31">
        <v>0</v>
      </c>
      <c r="N43" s="9"/>
      <c r="O43" s="31">
        <f>K43+M43+I43+G43</f>
        <v>-2659</v>
      </c>
    </row>
    <row r="44" spans="1:15" ht="12.75" customHeight="1" x14ac:dyDescent="0.15">
      <c r="A44" s="17"/>
      <c r="B44" s="17" t="s">
        <v>41</v>
      </c>
      <c r="D44" s="17"/>
      <c r="E44" s="18"/>
      <c r="F44" s="17"/>
      <c r="G44" s="31">
        <v>-194</v>
      </c>
      <c r="H44" s="9"/>
      <c r="I44" s="31">
        <v>-243</v>
      </c>
      <c r="J44" s="20"/>
      <c r="K44" s="31">
        <v>-82</v>
      </c>
      <c r="L44" s="20"/>
      <c r="M44" s="31">
        <v>-208</v>
      </c>
      <c r="N44" s="9"/>
      <c r="O44" s="31">
        <f>K44+M44+I44+G44</f>
        <v>-727</v>
      </c>
    </row>
    <row r="45" spans="1:15" ht="12.75" customHeight="1" x14ac:dyDescent="0.15">
      <c r="A45" s="17"/>
      <c r="B45" s="17" t="s">
        <v>42</v>
      </c>
      <c r="D45" s="17"/>
      <c r="E45" s="18"/>
      <c r="F45" s="17"/>
      <c r="G45" s="31">
        <v>-3470</v>
      </c>
      <c r="H45" s="9"/>
      <c r="I45" s="31">
        <v>0</v>
      </c>
      <c r="J45" s="20"/>
      <c r="K45" s="31">
        <v>0</v>
      </c>
      <c r="L45" s="20"/>
      <c r="M45" s="31">
        <v>0</v>
      </c>
      <c r="N45" s="9"/>
      <c r="O45" s="31">
        <f>K45+M45+I45+G45</f>
        <v>-3470</v>
      </c>
    </row>
    <row r="46" spans="1:15" ht="12.75" hidden="1" customHeight="1" x14ac:dyDescent="0.15">
      <c r="A46" s="17"/>
      <c r="B46" s="17" t="s">
        <v>43</v>
      </c>
      <c r="D46" s="17"/>
      <c r="E46" s="18"/>
      <c r="F46" s="17"/>
      <c r="G46" s="31"/>
      <c r="H46" s="9"/>
      <c r="I46" s="31"/>
      <c r="J46" s="20"/>
      <c r="K46" s="31">
        <f t="shared" ref="K46:O46" si="2">G46+I46</f>
        <v>0</v>
      </c>
      <c r="L46" s="20"/>
      <c r="M46" s="31">
        <f t="shared" ref="M46" si="3">I46+K46</f>
        <v>0</v>
      </c>
      <c r="N46" s="9"/>
      <c r="O46" s="31">
        <f t="shared" si="2"/>
        <v>0</v>
      </c>
    </row>
    <row r="47" spans="1:15" ht="12.75" customHeight="1" x14ac:dyDescent="0.15">
      <c r="A47" s="17"/>
      <c r="B47" s="17" t="s">
        <v>43</v>
      </c>
      <c r="D47" s="17"/>
      <c r="E47" s="18"/>
      <c r="F47" s="17"/>
      <c r="G47" s="31">
        <v>0</v>
      </c>
      <c r="H47" s="9"/>
      <c r="I47" s="31">
        <v>0</v>
      </c>
      <c r="J47" s="20"/>
      <c r="K47" s="31">
        <v>0</v>
      </c>
      <c r="L47" s="20"/>
      <c r="M47" s="31">
        <v>0</v>
      </c>
      <c r="N47" s="9"/>
      <c r="O47" s="31">
        <f>K47+M47+I47+G47</f>
        <v>0</v>
      </c>
    </row>
    <row r="48" spans="1:15" ht="12.75" customHeight="1" x14ac:dyDescent="0.15">
      <c r="A48" s="17"/>
      <c r="B48" s="17" t="s">
        <v>44</v>
      </c>
      <c r="D48" s="17"/>
      <c r="E48" s="18"/>
      <c r="F48" s="17"/>
      <c r="G48" s="31">
        <v>-2720</v>
      </c>
      <c r="H48" s="9"/>
      <c r="I48" s="31">
        <v>-2500</v>
      </c>
      <c r="J48" s="20"/>
      <c r="K48" s="31">
        <v>0</v>
      </c>
      <c r="L48" s="20"/>
      <c r="M48" s="31">
        <v>-1500</v>
      </c>
      <c r="N48" s="9"/>
      <c r="O48" s="31">
        <f>K48+M48+I48+G48</f>
        <v>-6720</v>
      </c>
    </row>
    <row r="49" spans="1:15" ht="12.75" customHeight="1" x14ac:dyDescent="0.15">
      <c r="A49" s="17"/>
      <c r="B49" s="17" t="s">
        <v>45</v>
      </c>
      <c r="D49" s="17"/>
      <c r="E49" s="18"/>
      <c r="F49" s="17"/>
      <c r="G49" s="31">
        <v>-1486</v>
      </c>
      <c r="H49" s="9"/>
      <c r="I49" s="31">
        <v>-1486</v>
      </c>
      <c r="J49" s="20"/>
      <c r="K49" s="31">
        <v>-1519</v>
      </c>
      <c r="L49" s="20"/>
      <c r="M49" s="31">
        <v>-1525</v>
      </c>
      <c r="N49" s="9"/>
      <c r="O49" s="31">
        <f>K49+M49+I49+G49</f>
        <v>-6016</v>
      </c>
    </row>
    <row r="50" spans="1:15" ht="12.75" customHeight="1" x14ac:dyDescent="0.15">
      <c r="A50" s="17"/>
      <c r="B50" s="17" t="s">
        <v>36</v>
      </c>
      <c r="D50" s="17"/>
      <c r="E50" s="18"/>
      <c r="F50" s="17"/>
      <c r="G50" s="33">
        <v>-16</v>
      </c>
      <c r="H50" s="9"/>
      <c r="I50" s="33">
        <v>4</v>
      </c>
      <c r="J50" s="20"/>
      <c r="K50" s="31">
        <v>9</v>
      </c>
      <c r="L50" s="20"/>
      <c r="M50" s="33">
        <v>54</v>
      </c>
      <c r="N50" s="9"/>
      <c r="O50" s="31">
        <f>K50+M50+I50+G50</f>
        <v>51</v>
      </c>
    </row>
    <row r="51" spans="1:15" ht="12.75" customHeight="1" x14ac:dyDescent="0.15">
      <c r="A51" s="17"/>
      <c r="B51" s="17"/>
      <c r="C51" s="17"/>
      <c r="D51" s="17"/>
      <c r="E51" s="17" t="s">
        <v>46</v>
      </c>
      <c r="F51" s="17"/>
      <c r="G51" s="28">
        <f>SUM(G42:G50)</f>
        <v>-8668</v>
      </c>
      <c r="H51" s="9"/>
      <c r="I51" s="28">
        <f>SUM(I42:I50)</f>
        <v>-4757</v>
      </c>
      <c r="J51" s="20"/>
      <c r="K51" s="28">
        <f>SUM(K42:K50)</f>
        <v>-2602</v>
      </c>
      <c r="L51" s="20"/>
      <c r="M51" s="28">
        <f>SUM(M42:M50)</f>
        <v>-2859</v>
      </c>
      <c r="N51" s="9"/>
      <c r="O51" s="28">
        <f>SUM(O42:O50)</f>
        <v>-18886</v>
      </c>
    </row>
    <row r="52" spans="1:15" ht="12.75" customHeight="1" x14ac:dyDescent="0.15">
      <c r="A52" s="17"/>
      <c r="B52" s="17"/>
      <c r="C52" s="17"/>
      <c r="D52" s="17"/>
      <c r="E52" s="17"/>
      <c r="F52" s="17"/>
      <c r="G52" s="34"/>
      <c r="H52" s="9"/>
      <c r="I52" s="34"/>
      <c r="J52" s="20"/>
      <c r="K52" s="31"/>
      <c r="L52" s="20"/>
      <c r="M52" s="31"/>
      <c r="N52" s="9"/>
      <c r="O52" s="31"/>
    </row>
    <row r="53" spans="1:15" ht="16.5" customHeight="1" x14ac:dyDescent="0.15">
      <c r="A53" s="30" t="s">
        <v>47</v>
      </c>
      <c r="B53" s="17"/>
      <c r="C53" s="17"/>
      <c r="D53" s="17"/>
      <c r="E53" s="18"/>
      <c r="F53" s="17"/>
      <c r="G53" s="31">
        <f>G39+G27+G51</f>
        <v>-3159</v>
      </c>
      <c r="H53" s="9"/>
      <c r="I53" s="31">
        <f>I39+I27+I51</f>
        <v>-114</v>
      </c>
      <c r="J53" s="20"/>
      <c r="K53" s="31">
        <f>K39+K27+K51</f>
        <v>1871</v>
      </c>
      <c r="L53" s="20"/>
      <c r="M53" s="31">
        <f>M39+M27+M51</f>
        <v>1442</v>
      </c>
      <c r="N53" s="9"/>
      <c r="O53" s="31">
        <f>M53+K53+I53+G53</f>
        <v>40</v>
      </c>
    </row>
    <row r="54" spans="1:15" ht="16.5" customHeight="1" x14ac:dyDescent="0.15">
      <c r="A54" s="30" t="s">
        <v>48</v>
      </c>
      <c r="B54" s="17"/>
      <c r="C54" s="17"/>
      <c r="D54" s="17"/>
      <c r="E54" s="18"/>
      <c r="F54" s="17"/>
      <c r="G54" s="33">
        <v>11772</v>
      </c>
      <c r="H54" s="9"/>
      <c r="I54" s="33">
        <v>8613</v>
      </c>
      <c r="J54" s="20"/>
      <c r="K54" s="33">
        <v>8499</v>
      </c>
      <c r="L54" s="20"/>
      <c r="M54" s="33">
        <v>10370</v>
      </c>
      <c r="N54" s="9"/>
      <c r="O54" s="33">
        <v>11772</v>
      </c>
    </row>
    <row r="55" spans="1:15" ht="16.5" customHeight="1" thickBot="1" x14ac:dyDescent="0.2">
      <c r="A55" s="30" t="s">
        <v>49</v>
      </c>
      <c r="B55" s="17"/>
      <c r="C55" s="17"/>
      <c r="D55" s="17"/>
      <c r="E55" s="18"/>
      <c r="F55" s="17"/>
      <c r="G55" s="35">
        <f>SUM(G53:G54)</f>
        <v>8613</v>
      </c>
      <c r="H55" s="9"/>
      <c r="I55" s="35">
        <f>SUM(I53:I54)</f>
        <v>8499</v>
      </c>
      <c r="J55" s="20"/>
      <c r="K55" s="35">
        <f>SUM(K53:K54)</f>
        <v>10370</v>
      </c>
      <c r="L55" s="20"/>
      <c r="M55" s="35">
        <f>SUM(M53:M54)</f>
        <v>11812</v>
      </c>
      <c r="N55" s="9"/>
      <c r="O55" s="35">
        <f>SUM(O53:O54)</f>
        <v>11812</v>
      </c>
    </row>
    <row r="56" spans="1:15" ht="12.75" customHeight="1" thickTop="1" x14ac:dyDescent="0.15">
      <c r="H56" s="9"/>
      <c r="I56" s="37"/>
      <c r="J56" s="9"/>
      <c r="K56" s="37"/>
      <c r="L56" s="9"/>
      <c r="M56" s="62"/>
      <c r="N56" s="9"/>
      <c r="O56" s="37"/>
    </row>
    <row r="57" spans="1:15" ht="12.75" customHeight="1" x14ac:dyDescent="0.2">
      <c r="A57"/>
      <c r="B57" s="67"/>
      <c r="C57" s="67"/>
      <c r="D57" s="67"/>
      <c r="E57" s="67"/>
      <c r="F57" s="67"/>
      <c r="G57" s="67"/>
      <c r="H57" s="9"/>
      <c r="I57" s="9"/>
      <c r="J57" s="9"/>
      <c r="K57" s="9"/>
      <c r="L57" s="9"/>
      <c r="M57" s="63"/>
      <c r="N57" s="9"/>
      <c r="O57" s="9"/>
    </row>
    <row r="58" spans="1:15" ht="33" customHeight="1" x14ac:dyDescent="0.15">
      <c r="B58" s="67"/>
      <c r="C58" s="67"/>
      <c r="D58" s="67"/>
      <c r="E58" s="67"/>
      <c r="F58" s="67"/>
      <c r="G58" s="67"/>
      <c r="H58" s="9"/>
      <c r="I58" s="9"/>
      <c r="J58" s="9"/>
      <c r="K58" s="9"/>
      <c r="L58" s="9"/>
      <c r="M58" s="9"/>
      <c r="N58" s="9"/>
      <c r="O58" s="9"/>
    </row>
    <row r="59" spans="1:15" ht="12.75" customHeight="1" x14ac:dyDescent="0.15">
      <c r="H59" s="9"/>
      <c r="I59" s="37"/>
      <c r="J59" s="9"/>
      <c r="K59" s="37"/>
      <c r="L59" s="9"/>
      <c r="M59" s="37"/>
      <c r="N59" s="9"/>
      <c r="O59" s="37"/>
    </row>
    <row r="60" spans="1:15" ht="12.75" customHeight="1" x14ac:dyDescent="0.15">
      <c r="H60" s="9"/>
      <c r="I60" s="37"/>
      <c r="J60" s="9"/>
      <c r="K60" s="37"/>
      <c r="L60" s="9"/>
      <c r="M60" s="37"/>
      <c r="N60" s="9"/>
      <c r="O60" s="37"/>
    </row>
    <row r="61" spans="1:15" ht="12.75" customHeight="1" x14ac:dyDescent="0.15">
      <c r="H61" s="9"/>
      <c r="I61" s="37"/>
      <c r="J61" s="9"/>
      <c r="K61" s="37"/>
      <c r="L61" s="9"/>
      <c r="M61" s="37"/>
      <c r="N61" s="9"/>
      <c r="O61" s="37"/>
    </row>
    <row r="62" spans="1:15" ht="12.75" customHeight="1" x14ac:dyDescent="0.15">
      <c r="H62" s="9"/>
      <c r="I62" s="37"/>
      <c r="J62" s="9"/>
      <c r="K62" s="37"/>
      <c r="L62" s="9"/>
      <c r="M62" s="37"/>
      <c r="N62" s="9"/>
      <c r="O62" s="37"/>
    </row>
    <row r="63" spans="1:15" ht="12.75" customHeight="1" x14ac:dyDescent="0.15">
      <c r="F63" s="38"/>
      <c r="H63" s="9"/>
      <c r="I63" s="37"/>
      <c r="J63" s="9"/>
      <c r="K63" s="37"/>
      <c r="L63" s="9"/>
      <c r="M63" s="37"/>
      <c r="N63" s="9"/>
      <c r="O63" s="37"/>
    </row>
    <row r="64" spans="1:15" ht="12.75" customHeight="1" x14ac:dyDescent="0.15">
      <c r="H64" s="9"/>
      <c r="I64" s="37"/>
      <c r="J64" s="9"/>
      <c r="K64" s="37"/>
      <c r="L64" s="9"/>
      <c r="M64" s="37"/>
      <c r="N64" s="9"/>
      <c r="O64" s="37"/>
    </row>
    <row r="65" spans="8:15" ht="12.75" customHeight="1" x14ac:dyDescent="0.15">
      <c r="H65" s="9"/>
      <c r="I65" s="37"/>
      <c r="J65" s="9"/>
      <c r="K65" s="37"/>
      <c r="L65" s="9"/>
      <c r="M65" s="37"/>
      <c r="N65" s="9"/>
      <c r="O65" s="37"/>
    </row>
    <row r="66" spans="8:15" ht="12.75" customHeight="1" x14ac:dyDescent="0.15">
      <c r="H66" s="9"/>
      <c r="I66" s="37"/>
      <c r="J66" s="9"/>
      <c r="K66" s="37"/>
      <c r="L66" s="9"/>
      <c r="M66" s="37"/>
      <c r="N66" s="9"/>
      <c r="O66" s="37"/>
    </row>
    <row r="67" spans="8:15" ht="12.75" customHeight="1" x14ac:dyDescent="0.15">
      <c r="H67" s="9"/>
      <c r="I67" s="37"/>
      <c r="J67" s="9"/>
      <c r="K67" s="37"/>
      <c r="L67" s="9"/>
      <c r="M67" s="37"/>
      <c r="N67" s="9"/>
      <c r="O67" s="37"/>
    </row>
    <row r="68" spans="8:15" ht="12.75" customHeight="1" x14ac:dyDescent="0.15">
      <c r="H68" s="9"/>
      <c r="I68" s="37"/>
      <c r="J68" s="9"/>
      <c r="K68" s="37"/>
      <c r="L68" s="9"/>
      <c r="M68" s="37"/>
      <c r="N68" s="9"/>
      <c r="O68" s="37"/>
    </row>
    <row r="69" spans="8:15" ht="12.75" customHeight="1" x14ac:dyDescent="0.15">
      <c r="H69" s="9"/>
      <c r="I69" s="37"/>
      <c r="J69" s="9"/>
      <c r="K69" s="37"/>
      <c r="L69" s="9"/>
      <c r="M69" s="37"/>
      <c r="N69" s="9"/>
      <c r="O69" s="37"/>
    </row>
    <row r="70" spans="8:15" ht="12.75" customHeight="1" x14ac:dyDescent="0.15">
      <c r="H70" s="9"/>
      <c r="I70" s="37"/>
      <c r="J70" s="9"/>
      <c r="K70" s="37"/>
      <c r="L70" s="9"/>
      <c r="M70" s="37"/>
      <c r="N70" s="9"/>
      <c r="O70" s="37"/>
    </row>
    <row r="71" spans="8:15" ht="12.75" customHeight="1" x14ac:dyDescent="0.15">
      <c r="H71" s="9"/>
      <c r="I71" s="37"/>
      <c r="J71" s="9"/>
      <c r="K71" s="37"/>
      <c r="L71" s="9"/>
      <c r="M71" s="37"/>
      <c r="N71" s="9"/>
      <c r="O71" s="37"/>
    </row>
    <row r="72" spans="8:15" ht="12.75" customHeight="1" x14ac:dyDescent="0.15">
      <c r="H72" s="9"/>
      <c r="I72" s="37"/>
      <c r="J72" s="9"/>
      <c r="K72" s="37"/>
      <c r="L72" s="9"/>
      <c r="M72" s="37"/>
      <c r="N72" s="9"/>
      <c r="O72" s="37"/>
    </row>
    <row r="73" spans="8:15" ht="12.75" customHeight="1" x14ac:dyDescent="0.15">
      <c r="H73" s="9"/>
      <c r="I73" s="37"/>
      <c r="J73" s="9"/>
      <c r="K73" s="37"/>
      <c r="L73" s="9"/>
      <c r="M73" s="37"/>
      <c r="N73" s="9"/>
      <c r="O73" s="37"/>
    </row>
    <row r="74" spans="8:15" ht="12.75" customHeight="1" x14ac:dyDescent="0.15">
      <c r="H74" s="9"/>
      <c r="I74" s="37"/>
      <c r="J74" s="9"/>
      <c r="K74" s="37"/>
      <c r="L74" s="9"/>
      <c r="M74" s="37"/>
      <c r="N74" s="9"/>
      <c r="O74" s="37"/>
    </row>
    <row r="75" spans="8:15" ht="12.75" customHeight="1" x14ac:dyDescent="0.15">
      <c r="H75" s="9"/>
      <c r="I75" s="37"/>
      <c r="J75" s="9"/>
      <c r="K75" s="37"/>
      <c r="L75" s="9"/>
      <c r="M75" s="37"/>
      <c r="N75" s="9"/>
      <c r="O75" s="37"/>
    </row>
    <row r="76" spans="8:15" ht="12.75" customHeight="1" x14ac:dyDescent="0.15">
      <c r="H76" s="9"/>
      <c r="I76" s="37"/>
      <c r="J76" s="9"/>
      <c r="K76" s="37"/>
      <c r="L76" s="9"/>
      <c r="M76" s="37"/>
      <c r="N76" s="9"/>
      <c r="O76" s="37"/>
    </row>
    <row r="77" spans="8:15" ht="12.75" customHeight="1" x14ac:dyDescent="0.15">
      <c r="H77" s="9"/>
      <c r="I77" s="37"/>
      <c r="J77" s="9"/>
      <c r="K77" s="37"/>
      <c r="L77" s="9"/>
      <c r="M77" s="37"/>
      <c r="N77" s="9"/>
      <c r="O77" s="37"/>
    </row>
    <row r="78" spans="8:15" ht="12.75" customHeight="1" x14ac:dyDescent="0.15">
      <c r="H78" s="9"/>
      <c r="I78" s="37"/>
      <c r="J78" s="9"/>
      <c r="K78" s="37"/>
      <c r="L78" s="9"/>
      <c r="M78" s="37"/>
      <c r="N78" s="9"/>
      <c r="O78" s="37"/>
    </row>
    <row r="79" spans="8:15" ht="12.75" customHeight="1" x14ac:dyDescent="0.15">
      <c r="H79" s="9"/>
      <c r="I79" s="37"/>
      <c r="J79" s="9"/>
      <c r="K79" s="37"/>
      <c r="L79" s="9"/>
      <c r="M79" s="37"/>
      <c r="N79" s="9"/>
      <c r="O79" s="37"/>
    </row>
    <row r="80" spans="8:15" ht="12.75" customHeight="1" x14ac:dyDescent="0.15">
      <c r="H80" s="9"/>
      <c r="I80" s="37"/>
      <c r="J80" s="9"/>
      <c r="K80" s="37"/>
      <c r="L80" s="9"/>
      <c r="M80" s="37"/>
      <c r="N80" s="9"/>
      <c r="O80" s="37"/>
    </row>
    <row r="81" spans="8:15" ht="12.75" customHeight="1" x14ac:dyDescent="0.15">
      <c r="H81" s="9"/>
      <c r="I81" s="37"/>
      <c r="J81" s="9"/>
      <c r="K81" s="37"/>
      <c r="L81" s="9"/>
      <c r="M81" s="37"/>
      <c r="N81" s="9"/>
      <c r="O81" s="37"/>
    </row>
    <row r="82" spans="8:15" ht="12.75" customHeight="1" x14ac:dyDescent="0.15">
      <c r="H82" s="9"/>
      <c r="I82" s="37"/>
      <c r="J82" s="9"/>
      <c r="K82" s="37"/>
      <c r="L82" s="9"/>
      <c r="M82" s="37"/>
      <c r="N82" s="9"/>
      <c r="O82" s="37"/>
    </row>
    <row r="83" spans="8:15" ht="12.75" customHeight="1" x14ac:dyDescent="0.15">
      <c r="H83" s="9"/>
      <c r="I83" s="37"/>
      <c r="J83" s="9"/>
      <c r="K83" s="37"/>
      <c r="L83" s="9"/>
      <c r="M83" s="37"/>
      <c r="N83" s="9"/>
      <c r="O83" s="37"/>
    </row>
    <row r="84" spans="8:15" ht="12.75" customHeight="1" x14ac:dyDescent="0.15">
      <c r="H84" s="9"/>
      <c r="I84" s="37"/>
      <c r="J84" s="9"/>
      <c r="K84" s="37"/>
      <c r="L84" s="9"/>
      <c r="M84" s="37"/>
      <c r="N84" s="9"/>
      <c r="O84" s="37"/>
    </row>
    <row r="85" spans="8:15" ht="12.75" customHeight="1" x14ac:dyDescent="0.15">
      <c r="H85" s="9"/>
      <c r="I85" s="37"/>
      <c r="J85" s="9"/>
      <c r="K85" s="37"/>
      <c r="L85" s="9"/>
      <c r="M85" s="37"/>
      <c r="N85" s="9"/>
      <c r="O85" s="37"/>
    </row>
    <row r="86" spans="8:15" ht="12.75" customHeight="1" x14ac:dyDescent="0.15">
      <c r="H86" s="9"/>
      <c r="I86" s="37"/>
      <c r="J86" s="9"/>
      <c r="K86" s="37"/>
      <c r="L86" s="9"/>
      <c r="M86" s="37"/>
      <c r="N86" s="9"/>
      <c r="O86" s="37"/>
    </row>
    <row r="87" spans="8:15" ht="12.75" customHeight="1" x14ac:dyDescent="0.15">
      <c r="H87" s="9"/>
      <c r="I87" s="37"/>
      <c r="J87" s="9"/>
      <c r="K87" s="37"/>
      <c r="L87" s="9"/>
      <c r="M87" s="37"/>
      <c r="N87" s="9"/>
      <c r="O87" s="37"/>
    </row>
    <row r="88" spans="8:15" ht="12.75" customHeight="1" x14ac:dyDescent="0.15">
      <c r="H88" s="9"/>
      <c r="I88" s="37"/>
      <c r="J88" s="9"/>
      <c r="K88" s="37"/>
      <c r="L88" s="9"/>
      <c r="M88" s="37"/>
      <c r="N88" s="9"/>
      <c r="O88" s="37"/>
    </row>
    <row r="89" spans="8:15" ht="12.75" customHeight="1" x14ac:dyDescent="0.15">
      <c r="H89" s="9"/>
      <c r="I89" s="37"/>
      <c r="J89" s="9"/>
      <c r="K89" s="37"/>
      <c r="L89" s="9"/>
      <c r="M89" s="37"/>
      <c r="N89" s="9"/>
      <c r="O89" s="37"/>
    </row>
    <row r="90" spans="8:15" ht="12.75" customHeight="1" x14ac:dyDescent="0.15">
      <c r="H90" s="9"/>
      <c r="I90" s="37"/>
      <c r="J90" s="9"/>
      <c r="K90" s="37"/>
      <c r="L90" s="9"/>
      <c r="M90" s="37"/>
      <c r="N90" s="9"/>
      <c r="O90" s="37"/>
    </row>
    <row r="91" spans="8:15" ht="12.75" customHeight="1" x14ac:dyDescent="0.15">
      <c r="H91" s="9"/>
      <c r="I91" s="37"/>
      <c r="J91" s="9"/>
      <c r="K91" s="37"/>
      <c r="L91" s="9"/>
      <c r="M91" s="37"/>
      <c r="N91" s="9"/>
      <c r="O91" s="37"/>
    </row>
    <row r="92" spans="8:15" ht="12.75" customHeight="1" x14ac:dyDescent="0.15">
      <c r="H92" s="9"/>
      <c r="I92" s="37"/>
      <c r="J92" s="9"/>
      <c r="K92" s="37"/>
      <c r="L92" s="9"/>
      <c r="M92" s="37"/>
      <c r="N92" s="9"/>
      <c r="O92" s="37"/>
    </row>
    <row r="93" spans="8:15" ht="12.75" customHeight="1" x14ac:dyDescent="0.15">
      <c r="H93" s="9"/>
      <c r="I93" s="37"/>
      <c r="J93" s="9"/>
      <c r="K93" s="37"/>
      <c r="L93" s="9"/>
      <c r="M93" s="37"/>
      <c r="N93" s="9"/>
      <c r="O93" s="37"/>
    </row>
    <row r="94" spans="8:15" ht="12.75" customHeight="1" x14ac:dyDescent="0.15">
      <c r="H94" s="9"/>
      <c r="I94" s="37"/>
      <c r="J94" s="9"/>
      <c r="K94" s="37"/>
      <c r="L94" s="9"/>
      <c r="M94" s="37"/>
      <c r="N94" s="9"/>
      <c r="O94" s="37"/>
    </row>
    <row r="95" spans="8:15" ht="12.75" customHeight="1" x14ac:dyDescent="0.15">
      <c r="H95" s="9"/>
      <c r="I95" s="37"/>
      <c r="J95" s="9"/>
      <c r="K95" s="37"/>
      <c r="L95" s="9"/>
      <c r="M95" s="37"/>
      <c r="N95" s="9"/>
      <c r="O95" s="37"/>
    </row>
    <row r="96" spans="8:15" ht="12.75" customHeight="1" x14ac:dyDescent="0.15">
      <c r="H96" s="9"/>
      <c r="I96" s="37"/>
      <c r="J96" s="9"/>
      <c r="K96" s="37"/>
      <c r="L96" s="9"/>
      <c r="M96" s="37"/>
      <c r="N96" s="9"/>
      <c r="O96" s="37"/>
    </row>
    <row r="97" spans="8:15" ht="12.75" customHeight="1" x14ac:dyDescent="0.15">
      <c r="H97" s="9"/>
      <c r="I97" s="37"/>
      <c r="J97" s="9"/>
      <c r="K97" s="37"/>
      <c r="L97" s="9"/>
      <c r="M97" s="37"/>
      <c r="N97" s="9"/>
      <c r="O97" s="37"/>
    </row>
    <row r="98" spans="8:15" ht="12.75" customHeight="1" x14ac:dyDescent="0.15">
      <c r="H98" s="9"/>
      <c r="I98" s="37"/>
      <c r="J98" s="9"/>
      <c r="K98" s="37"/>
      <c r="L98" s="9"/>
      <c r="M98" s="37"/>
      <c r="N98" s="9"/>
      <c r="O98" s="37"/>
    </row>
    <row r="99" spans="8:15" ht="12.75" customHeight="1" x14ac:dyDescent="0.15">
      <c r="H99" s="9"/>
      <c r="I99" s="37"/>
      <c r="J99" s="9"/>
      <c r="K99" s="37"/>
      <c r="L99" s="9"/>
      <c r="M99" s="37"/>
      <c r="N99" s="9"/>
      <c r="O99" s="37"/>
    </row>
    <row r="100" spans="8:15" ht="12.75" customHeight="1" x14ac:dyDescent="0.15">
      <c r="H100" s="9"/>
      <c r="I100" s="37"/>
      <c r="J100" s="9"/>
      <c r="K100" s="37"/>
      <c r="L100" s="9"/>
      <c r="M100" s="37"/>
      <c r="N100" s="9"/>
      <c r="O100" s="37"/>
    </row>
    <row r="101" spans="8:15" ht="12.75" customHeight="1" x14ac:dyDescent="0.15">
      <c r="H101" s="9"/>
      <c r="I101" s="37"/>
      <c r="J101" s="9"/>
      <c r="K101" s="37"/>
      <c r="L101" s="9"/>
      <c r="M101" s="37"/>
      <c r="N101" s="9"/>
      <c r="O101" s="37"/>
    </row>
    <row r="102" spans="8:15" ht="12.75" customHeight="1" x14ac:dyDescent="0.15">
      <c r="H102" s="9"/>
      <c r="I102" s="37"/>
      <c r="J102" s="9"/>
      <c r="K102" s="37"/>
      <c r="L102" s="9"/>
      <c r="M102" s="37"/>
      <c r="N102" s="9"/>
      <c r="O102" s="37"/>
    </row>
    <row r="103" spans="8:15" ht="12.75" customHeight="1" x14ac:dyDescent="0.15">
      <c r="H103" s="9"/>
      <c r="I103" s="37"/>
      <c r="J103" s="9"/>
      <c r="K103" s="37"/>
      <c r="L103" s="9"/>
      <c r="M103" s="37"/>
      <c r="N103" s="9"/>
      <c r="O103" s="37"/>
    </row>
    <row r="104" spans="8:15" ht="12.75" customHeight="1" x14ac:dyDescent="0.15">
      <c r="H104" s="9"/>
      <c r="I104" s="37"/>
      <c r="J104" s="9"/>
      <c r="K104" s="37"/>
      <c r="L104" s="9"/>
      <c r="M104" s="37"/>
      <c r="N104" s="9"/>
      <c r="O104" s="37"/>
    </row>
    <row r="105" spans="8:15" ht="12.75" customHeight="1" x14ac:dyDescent="0.15">
      <c r="H105" s="9"/>
      <c r="I105" s="37"/>
      <c r="J105" s="9"/>
      <c r="K105" s="37"/>
      <c r="L105" s="9"/>
      <c r="M105" s="37"/>
      <c r="N105" s="9"/>
      <c r="O105" s="37"/>
    </row>
    <row r="106" spans="8:15" ht="12.75" customHeight="1" x14ac:dyDescent="0.15">
      <c r="H106" s="9"/>
      <c r="I106" s="37"/>
      <c r="J106" s="9"/>
      <c r="K106" s="37"/>
      <c r="L106" s="9"/>
      <c r="M106" s="37"/>
      <c r="N106" s="9"/>
      <c r="O106" s="37"/>
    </row>
    <row r="107" spans="8:15" ht="12.75" customHeight="1" x14ac:dyDescent="0.15">
      <c r="H107" s="9"/>
      <c r="I107" s="37"/>
      <c r="J107" s="9"/>
      <c r="K107" s="37"/>
      <c r="L107" s="9"/>
      <c r="M107" s="37"/>
      <c r="N107" s="9"/>
      <c r="O107" s="37"/>
    </row>
    <row r="108" spans="8:15" ht="12.75" customHeight="1" x14ac:dyDescent="0.15">
      <c r="H108" s="9"/>
      <c r="I108" s="37"/>
      <c r="J108" s="9"/>
      <c r="K108" s="37"/>
      <c r="L108" s="9"/>
      <c r="M108" s="37"/>
      <c r="N108" s="9"/>
      <c r="O108" s="37"/>
    </row>
    <row r="109" spans="8:15" ht="12.75" customHeight="1" x14ac:dyDescent="0.15">
      <c r="H109" s="9"/>
      <c r="I109" s="37"/>
      <c r="J109" s="9"/>
      <c r="K109" s="37"/>
      <c r="L109" s="9"/>
      <c r="M109" s="37"/>
      <c r="N109" s="9"/>
      <c r="O109" s="37"/>
    </row>
    <row r="110" spans="8:15" ht="12.75" customHeight="1" x14ac:dyDescent="0.15">
      <c r="H110" s="9"/>
      <c r="I110" s="37"/>
      <c r="J110" s="9"/>
      <c r="K110" s="37"/>
      <c r="L110" s="9"/>
      <c r="M110" s="37"/>
      <c r="N110" s="9"/>
      <c r="O110" s="37"/>
    </row>
    <row r="111" spans="8:15" ht="12.75" customHeight="1" x14ac:dyDescent="0.15">
      <c r="H111" s="9"/>
      <c r="I111" s="37"/>
      <c r="J111" s="9"/>
      <c r="K111" s="37"/>
      <c r="L111" s="9"/>
      <c r="M111" s="37"/>
      <c r="N111" s="9"/>
      <c r="O111" s="37"/>
    </row>
    <row r="112" spans="8:15" ht="12.75" customHeight="1" x14ac:dyDescent="0.15">
      <c r="H112" s="9"/>
      <c r="I112" s="37"/>
      <c r="J112" s="9"/>
      <c r="K112" s="37"/>
      <c r="L112" s="9"/>
      <c r="M112" s="37"/>
      <c r="N112" s="9"/>
      <c r="O112" s="37"/>
    </row>
    <row r="113" spans="8:15" ht="12.75" customHeight="1" x14ac:dyDescent="0.15">
      <c r="H113" s="9"/>
      <c r="I113" s="37"/>
      <c r="J113" s="9"/>
      <c r="K113" s="37"/>
      <c r="L113" s="9"/>
      <c r="M113" s="37"/>
      <c r="N113" s="9"/>
      <c r="O113" s="37"/>
    </row>
    <row r="114" spans="8:15" ht="12.75" customHeight="1" x14ac:dyDescent="0.15">
      <c r="H114" s="9"/>
      <c r="I114" s="37"/>
      <c r="J114" s="9"/>
      <c r="K114" s="37"/>
      <c r="L114" s="9"/>
      <c r="M114" s="37"/>
      <c r="N114" s="9"/>
      <c r="O114" s="37"/>
    </row>
    <row r="115" spans="8:15" ht="12.75" customHeight="1" x14ac:dyDescent="0.15">
      <c r="H115" s="9"/>
      <c r="I115" s="37"/>
      <c r="J115" s="9"/>
      <c r="K115" s="37"/>
      <c r="L115" s="9"/>
      <c r="M115" s="37"/>
      <c r="N115" s="9"/>
      <c r="O115" s="37"/>
    </row>
    <row r="116" spans="8:15" ht="12.75" customHeight="1" x14ac:dyDescent="0.15">
      <c r="H116" s="9"/>
      <c r="I116" s="37"/>
      <c r="J116" s="9"/>
      <c r="K116" s="37"/>
      <c r="L116" s="9"/>
      <c r="M116" s="37"/>
      <c r="N116" s="9"/>
      <c r="O116" s="37"/>
    </row>
    <row r="117" spans="8:15" ht="12.75" customHeight="1" x14ac:dyDescent="0.15">
      <c r="H117" s="9"/>
      <c r="I117" s="37"/>
      <c r="J117" s="9"/>
      <c r="K117" s="37"/>
      <c r="L117" s="9"/>
      <c r="M117" s="37"/>
      <c r="N117" s="9"/>
      <c r="O117" s="37"/>
    </row>
    <row r="118" spans="8:15" ht="12.75" customHeight="1" x14ac:dyDescent="0.15">
      <c r="H118" s="9"/>
      <c r="I118" s="37"/>
      <c r="J118" s="9"/>
      <c r="K118" s="37"/>
      <c r="L118" s="9"/>
      <c r="M118" s="37"/>
      <c r="N118" s="9"/>
      <c r="O118" s="37"/>
    </row>
    <row r="119" spans="8:15" ht="12.75" customHeight="1" x14ac:dyDescent="0.15">
      <c r="H119" s="9"/>
      <c r="I119" s="37"/>
      <c r="J119" s="9"/>
      <c r="K119" s="37"/>
      <c r="L119" s="9"/>
      <c r="M119" s="37"/>
      <c r="N119" s="9"/>
      <c r="O119" s="37"/>
    </row>
    <row r="120" spans="8:15" ht="12.75" customHeight="1" x14ac:dyDescent="0.15">
      <c r="H120" s="9"/>
      <c r="I120" s="37"/>
      <c r="J120" s="9"/>
      <c r="K120" s="37"/>
      <c r="L120" s="9"/>
      <c r="M120" s="37"/>
      <c r="N120" s="9"/>
      <c r="O120" s="37"/>
    </row>
    <row r="121" spans="8:15" ht="12.75" customHeight="1" x14ac:dyDescent="0.15">
      <c r="H121" s="9"/>
      <c r="I121" s="37"/>
      <c r="J121" s="9"/>
      <c r="K121" s="37"/>
      <c r="L121" s="9"/>
      <c r="M121" s="37"/>
      <c r="N121" s="9"/>
      <c r="O121" s="37"/>
    </row>
    <row r="122" spans="8:15" ht="12.75" customHeight="1" x14ac:dyDescent="0.15">
      <c r="H122" s="9"/>
      <c r="I122" s="37"/>
      <c r="J122" s="9"/>
      <c r="K122" s="37"/>
      <c r="L122" s="9"/>
      <c r="M122" s="37"/>
      <c r="N122" s="9"/>
      <c r="O122" s="37"/>
    </row>
    <row r="123" spans="8:15" ht="12.75" customHeight="1" x14ac:dyDescent="0.15">
      <c r="H123" s="9"/>
      <c r="I123" s="37"/>
      <c r="J123" s="9"/>
      <c r="K123" s="37"/>
      <c r="L123" s="9"/>
      <c r="M123" s="37"/>
      <c r="N123" s="9"/>
      <c r="O123" s="37"/>
    </row>
    <row r="124" spans="8:15" ht="12.75" customHeight="1" x14ac:dyDescent="0.15">
      <c r="H124" s="9"/>
      <c r="I124" s="37"/>
      <c r="J124" s="9"/>
      <c r="K124" s="37"/>
      <c r="L124" s="9"/>
      <c r="M124" s="37"/>
      <c r="N124" s="9"/>
      <c r="O124" s="37"/>
    </row>
    <row r="125" spans="8:15" ht="12.75" customHeight="1" x14ac:dyDescent="0.15">
      <c r="H125" s="9"/>
      <c r="I125" s="37"/>
      <c r="J125" s="9"/>
      <c r="K125" s="37"/>
      <c r="L125" s="9"/>
      <c r="M125" s="37"/>
      <c r="N125" s="9"/>
      <c r="O125" s="37"/>
    </row>
    <row r="126" spans="8:15" ht="12.75" customHeight="1" x14ac:dyDescent="0.15">
      <c r="H126" s="9"/>
      <c r="I126" s="37"/>
      <c r="J126" s="9"/>
      <c r="K126" s="37"/>
      <c r="L126" s="9"/>
      <c r="M126" s="37"/>
      <c r="N126" s="9"/>
      <c r="O126" s="37"/>
    </row>
    <row r="127" spans="8:15" ht="12.75" customHeight="1" x14ac:dyDescent="0.15">
      <c r="H127" s="9"/>
      <c r="I127" s="37"/>
      <c r="J127" s="9"/>
      <c r="K127" s="37"/>
      <c r="L127" s="9"/>
      <c r="M127" s="37"/>
      <c r="N127" s="9"/>
      <c r="O127" s="37"/>
    </row>
    <row r="128" spans="8:15" ht="12.75" customHeight="1" x14ac:dyDescent="0.15">
      <c r="H128" s="9"/>
      <c r="I128" s="37"/>
      <c r="J128" s="9"/>
      <c r="K128" s="37"/>
      <c r="L128" s="9"/>
      <c r="M128" s="37"/>
      <c r="N128" s="9"/>
      <c r="O128" s="37"/>
    </row>
    <row r="129" spans="8:15" ht="12.75" customHeight="1" x14ac:dyDescent="0.15">
      <c r="H129" s="9"/>
      <c r="I129" s="37"/>
      <c r="J129" s="9"/>
      <c r="K129" s="37"/>
      <c r="L129" s="9"/>
      <c r="M129" s="37"/>
      <c r="N129" s="9"/>
      <c r="O129" s="37"/>
    </row>
    <row r="130" spans="8:15" ht="12.75" customHeight="1" x14ac:dyDescent="0.15">
      <c r="H130" s="9"/>
      <c r="I130" s="37"/>
      <c r="J130" s="9"/>
      <c r="K130" s="37"/>
      <c r="L130" s="9"/>
      <c r="M130" s="37"/>
      <c r="N130" s="9"/>
      <c r="O130" s="37"/>
    </row>
    <row r="131" spans="8:15" ht="12.75" customHeight="1" x14ac:dyDescent="0.15">
      <c r="H131" s="9"/>
      <c r="I131" s="37"/>
      <c r="J131" s="9"/>
      <c r="K131" s="37"/>
      <c r="L131" s="9"/>
      <c r="M131" s="37"/>
      <c r="N131" s="9"/>
      <c r="O131" s="37"/>
    </row>
    <row r="132" spans="8:15" ht="12.75" customHeight="1" x14ac:dyDescent="0.15"/>
    <row r="133" spans="8:15" ht="12.75" customHeight="1" x14ac:dyDescent="0.15"/>
    <row r="134" spans="8:15" ht="12.75" customHeight="1" x14ac:dyDescent="0.15"/>
    <row r="135" spans="8:15" ht="12.75" customHeight="1" x14ac:dyDescent="0.15"/>
    <row r="136" spans="8:15" ht="12.75" customHeight="1" x14ac:dyDescent="0.15"/>
    <row r="137" spans="8:15" ht="12.75" customHeight="1" x14ac:dyDescent="0.15"/>
    <row r="138" spans="8:15" ht="12.75" customHeight="1" x14ac:dyDescent="0.15"/>
    <row r="139" spans="8:15" ht="12.75" customHeight="1" x14ac:dyDescent="0.15"/>
    <row r="140" spans="8:15" ht="12.75" customHeight="1" x14ac:dyDescent="0.15"/>
    <row r="141" spans="8:15" ht="12.75" customHeight="1" x14ac:dyDescent="0.15"/>
    <row r="142" spans="8:15" ht="12.75" customHeight="1" x14ac:dyDescent="0.15"/>
    <row r="143" spans="8:15" ht="12.75" customHeight="1" x14ac:dyDescent="0.15"/>
    <row r="144" spans="8:15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  <row r="196" ht="12.75" customHeight="1" x14ac:dyDescent="0.15"/>
    <row r="197" ht="12.75" customHeight="1" x14ac:dyDescent="0.15"/>
    <row r="198" ht="12.75" customHeight="1" x14ac:dyDescent="0.15"/>
    <row r="199" ht="12.75" customHeight="1" x14ac:dyDescent="0.15"/>
    <row r="200" ht="12.75" customHeight="1" x14ac:dyDescent="0.15"/>
    <row r="201" ht="12.75" customHeight="1" x14ac:dyDescent="0.15"/>
    <row r="202" ht="12.75" customHeight="1" x14ac:dyDescent="0.15"/>
    <row r="203" ht="12.75" customHeight="1" x14ac:dyDescent="0.15"/>
    <row r="204" ht="12.75" customHeight="1" x14ac:dyDescent="0.15"/>
    <row r="205" ht="12.75" customHeight="1" x14ac:dyDescent="0.15"/>
    <row r="206" ht="12.75" customHeight="1" x14ac:dyDescent="0.15"/>
    <row r="207" ht="12.75" customHeight="1" x14ac:dyDescent="0.15"/>
    <row r="208" ht="12.75" customHeight="1" x14ac:dyDescent="0.15"/>
    <row r="209" ht="12.75" customHeight="1" x14ac:dyDescent="0.15"/>
    <row r="210" ht="12.75" customHeight="1" x14ac:dyDescent="0.15"/>
    <row r="211" ht="12.75" customHeight="1" x14ac:dyDescent="0.15"/>
    <row r="212" ht="12.75" customHeight="1" x14ac:dyDescent="0.15"/>
    <row r="213" ht="12.75" customHeight="1" x14ac:dyDescent="0.15"/>
    <row r="214" ht="12.75" customHeight="1" x14ac:dyDescent="0.15"/>
    <row r="215" ht="12.75" customHeight="1" x14ac:dyDescent="0.15"/>
    <row r="216" ht="12.75" customHeight="1" x14ac:dyDescent="0.15"/>
    <row r="217" ht="12.75" customHeight="1" x14ac:dyDescent="0.15"/>
    <row r="218" ht="12.75" customHeight="1" x14ac:dyDescent="0.15"/>
    <row r="219" ht="12.75" customHeight="1" x14ac:dyDescent="0.15"/>
    <row r="220" ht="12.75" customHeight="1" x14ac:dyDescent="0.15"/>
    <row r="221" ht="12.75" customHeight="1" x14ac:dyDescent="0.15"/>
    <row r="222" ht="12.75" customHeight="1" x14ac:dyDescent="0.15"/>
    <row r="223" ht="12.75" customHeight="1" x14ac:dyDescent="0.15"/>
    <row r="224" ht="12.75" customHeight="1" x14ac:dyDescent="0.15"/>
    <row r="225" ht="12.75" customHeight="1" x14ac:dyDescent="0.15"/>
    <row r="226" ht="12.75" customHeight="1" x14ac:dyDescent="0.15"/>
    <row r="227" ht="12.75" customHeight="1" x14ac:dyDescent="0.15"/>
    <row r="228" ht="12.75" customHeight="1" x14ac:dyDescent="0.15"/>
    <row r="229" ht="12.75" customHeight="1" x14ac:dyDescent="0.15"/>
    <row r="230" ht="12.75" customHeight="1" x14ac:dyDescent="0.15"/>
    <row r="231" ht="12.75" customHeight="1" x14ac:dyDescent="0.15"/>
    <row r="232" ht="12.75" customHeight="1" x14ac:dyDescent="0.15"/>
    <row r="233" ht="12.75" customHeight="1" x14ac:dyDescent="0.15"/>
    <row r="234" ht="12.75" customHeight="1" x14ac:dyDescent="0.15"/>
    <row r="235" ht="12.75" customHeight="1" x14ac:dyDescent="0.15"/>
    <row r="236" ht="12.75" customHeight="1" x14ac:dyDescent="0.15"/>
    <row r="237" ht="12.75" customHeight="1" x14ac:dyDescent="0.15"/>
    <row r="238" ht="12.75" customHeight="1" x14ac:dyDescent="0.15"/>
    <row r="239" ht="12.75" customHeight="1" x14ac:dyDescent="0.15"/>
    <row r="240" ht="12.75" customHeight="1" x14ac:dyDescent="0.15"/>
    <row r="241" ht="12.75" customHeight="1" x14ac:dyDescent="0.15"/>
    <row r="242" ht="12.75" customHeight="1" x14ac:dyDescent="0.15"/>
    <row r="243" ht="12.75" customHeight="1" x14ac:dyDescent="0.15"/>
    <row r="244" ht="12.75" customHeight="1" x14ac:dyDescent="0.15"/>
    <row r="245" ht="12.75" customHeight="1" x14ac:dyDescent="0.15"/>
    <row r="246" ht="12.75" customHeight="1" x14ac:dyDescent="0.15"/>
    <row r="247" ht="12.75" customHeight="1" x14ac:dyDescent="0.15"/>
    <row r="248" ht="12.75" customHeight="1" x14ac:dyDescent="0.15"/>
    <row r="249" ht="12.75" customHeight="1" x14ac:dyDescent="0.15"/>
    <row r="250" ht="12.75" customHeight="1" x14ac:dyDescent="0.15"/>
    <row r="251" ht="12.75" customHeight="1" x14ac:dyDescent="0.15"/>
    <row r="252" ht="12.75" customHeight="1" x14ac:dyDescent="0.15"/>
    <row r="253" ht="12.75" customHeight="1" x14ac:dyDescent="0.15"/>
    <row r="254" ht="12.75" customHeight="1" x14ac:dyDescent="0.15"/>
    <row r="255" ht="12.75" customHeight="1" x14ac:dyDescent="0.15"/>
    <row r="256" ht="12.75" customHeight="1" x14ac:dyDescent="0.15"/>
  </sheetData>
  <mergeCells count="4">
    <mergeCell ref="A5:F5"/>
    <mergeCell ref="A6:F6"/>
    <mergeCell ref="A7:F7"/>
    <mergeCell ref="B57:G58"/>
  </mergeCells>
  <pageMargins left="0.7" right="0.7" top="0.75" bottom="0.75" header="0.3" footer="0.3"/>
  <pageSetup scale="60" orientation="landscape" r:id="rId1"/>
  <headerFooter>
    <oddFooter>&amp;C&amp;"Arial,Regular"&amp;9Cisco Systems, Inc.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A154A-FF96-4B7D-9527-0F2503BDE467}">
  <sheetPr>
    <pageSetUpPr fitToPage="1"/>
  </sheetPr>
  <dimension ref="A1:K195"/>
  <sheetViews>
    <sheetView showGridLines="0" zoomScaleNormal="100" workbookViewId="0">
      <selection activeCell="A21" sqref="A21"/>
    </sheetView>
  </sheetViews>
  <sheetFormatPr baseColWidth="10" defaultColWidth="9.5" defaultRowHeight="13" x14ac:dyDescent="0.15"/>
  <cols>
    <col min="1" max="1" width="80.33203125" style="5" customWidth="1"/>
    <col min="2" max="2" width="17.5" style="36" customWidth="1"/>
    <col min="3" max="3" width="1.5" style="5" customWidth="1"/>
    <col min="4" max="4" width="17.5" style="36" customWidth="1"/>
    <col min="5" max="5" width="1.5" style="5" customWidth="1"/>
    <col min="6" max="6" width="17.5" style="36" customWidth="1"/>
    <col min="7" max="7" width="1.5" style="5" customWidth="1"/>
    <col min="8" max="8" width="17.5" style="36" customWidth="1"/>
    <col min="9" max="9" width="1.5" style="5" customWidth="1"/>
    <col min="10" max="10" width="17.5" style="36" customWidth="1"/>
    <col min="11" max="11" width="12.5" style="5" customWidth="1"/>
    <col min="12" max="16384" width="9.5" style="5"/>
  </cols>
  <sheetData>
    <row r="1" spans="1:11" customFormat="1" ht="15" x14ac:dyDescent="0.2">
      <c r="A1" s="39" t="s">
        <v>0</v>
      </c>
      <c r="B1" s="40"/>
      <c r="C1" s="40"/>
      <c r="D1" s="40"/>
      <c r="E1" s="40"/>
      <c r="F1" s="40"/>
      <c r="G1" s="40"/>
      <c r="H1" s="41"/>
      <c r="I1" s="41"/>
      <c r="J1" s="41"/>
    </row>
    <row r="2" spans="1:11" customFormat="1" ht="15" customHeight="1" x14ac:dyDescent="0.2">
      <c r="A2" s="39" t="s">
        <v>50</v>
      </c>
      <c r="B2" s="41"/>
      <c r="C2" s="41"/>
      <c r="D2" s="41"/>
      <c r="E2" s="41"/>
      <c r="F2" s="41"/>
      <c r="G2" s="40"/>
      <c r="H2" s="41"/>
      <c r="I2" s="41"/>
      <c r="J2" s="41"/>
    </row>
    <row r="3" spans="1:11" customFormat="1" ht="15" customHeight="1" x14ac:dyDescent="0.2">
      <c r="A3" s="42" t="s">
        <v>51</v>
      </c>
      <c r="B3" s="43"/>
      <c r="C3" s="43"/>
      <c r="D3" s="43"/>
      <c r="E3" s="43"/>
      <c r="F3" s="43"/>
      <c r="G3" s="40"/>
      <c r="H3" s="41"/>
      <c r="I3" s="41"/>
      <c r="J3" s="41"/>
    </row>
    <row r="4" spans="1:11" x14ac:dyDescent="0.15">
      <c r="B4" s="8"/>
      <c r="D4" s="10"/>
      <c r="E4" s="9"/>
      <c r="F4" s="10"/>
      <c r="G4" s="9"/>
      <c r="H4" s="10"/>
      <c r="I4" s="9"/>
      <c r="J4" s="10"/>
    </row>
    <row r="5" spans="1:11" ht="12.75" customHeight="1" x14ac:dyDescent="0.15">
      <c r="A5" s="44"/>
      <c r="B5" s="45" t="s">
        <v>3</v>
      </c>
      <c r="D5" s="45" t="s">
        <v>3</v>
      </c>
      <c r="E5" s="9"/>
      <c r="F5" s="45" t="s">
        <v>3</v>
      </c>
      <c r="G5" s="9"/>
      <c r="H5" s="45" t="s">
        <v>3</v>
      </c>
      <c r="I5" s="9"/>
      <c r="J5" s="45" t="s">
        <v>3</v>
      </c>
    </row>
    <row r="6" spans="1:11" x14ac:dyDescent="0.15">
      <c r="A6" s="44"/>
      <c r="B6" s="46" t="s">
        <v>4</v>
      </c>
      <c r="D6" s="46" t="s">
        <v>4</v>
      </c>
      <c r="E6" s="9"/>
      <c r="F6" s="46" t="s">
        <v>52</v>
      </c>
      <c r="G6" s="9"/>
      <c r="H6" s="46" t="s">
        <v>52</v>
      </c>
      <c r="I6" s="9"/>
      <c r="J6" s="46" t="s">
        <v>66</v>
      </c>
    </row>
    <row r="7" spans="1:11" ht="24" customHeight="1" x14ac:dyDescent="0.15">
      <c r="A7" s="47"/>
      <c r="B7" s="48" t="s">
        <v>5</v>
      </c>
      <c r="D7" s="48" t="s">
        <v>6</v>
      </c>
      <c r="E7" s="9"/>
      <c r="F7" s="48" t="s">
        <v>53</v>
      </c>
      <c r="G7" s="9"/>
      <c r="H7" s="48" t="s">
        <v>65</v>
      </c>
      <c r="I7" s="9"/>
      <c r="J7" s="48" t="s">
        <v>65</v>
      </c>
    </row>
    <row r="8" spans="1:11" ht="3.75" customHeight="1" x14ac:dyDescent="0.15">
      <c r="B8" s="8"/>
      <c r="D8" s="8"/>
      <c r="E8" s="9"/>
      <c r="F8" s="8"/>
      <c r="G8" s="9"/>
      <c r="H8" s="8"/>
      <c r="I8" s="9"/>
      <c r="J8" s="8"/>
    </row>
    <row r="9" spans="1:11" ht="18.75" customHeight="1" x14ac:dyDescent="0.15">
      <c r="A9" s="15" t="s">
        <v>54</v>
      </c>
      <c r="B9" s="49">
        <v>3587</v>
      </c>
      <c r="C9" s="50"/>
      <c r="D9" s="49">
        <f>'Statements of Cash Flows'!I27</f>
        <v>3800</v>
      </c>
      <c r="E9" s="9"/>
      <c r="F9" s="49">
        <f>'Statements of Cash Flows'!K27</f>
        <v>4237</v>
      </c>
      <c r="G9" s="9"/>
      <c r="H9" s="49">
        <f>'Statements of Cash Flows'!M27</f>
        <v>3802</v>
      </c>
      <c r="I9" s="63"/>
      <c r="J9" s="49">
        <f>'Statements of Cash Flows'!O27</f>
        <v>15426</v>
      </c>
      <c r="K9" s="51"/>
    </row>
    <row r="10" spans="1:11" ht="18.75" customHeight="1" x14ac:dyDescent="0.15">
      <c r="A10" s="52" t="s">
        <v>55</v>
      </c>
      <c r="B10" s="53">
        <v>-202</v>
      </c>
      <c r="C10" s="50"/>
      <c r="D10" s="53">
        <f>'Statements of Cash Flows'!I36</f>
        <v>-189</v>
      </c>
      <c r="E10" s="9"/>
      <c r="F10" s="53">
        <f>'Statements of Cash Flows'!K36</f>
        <v>-171</v>
      </c>
      <c r="G10" s="9"/>
      <c r="H10" s="53">
        <f>'Statements of Cash Flows'!M36</f>
        <v>-208</v>
      </c>
      <c r="I10" s="63"/>
      <c r="J10" s="53">
        <f>'Statements of Cash Flows'!O36</f>
        <v>-770</v>
      </c>
      <c r="K10" s="36"/>
    </row>
    <row r="11" spans="1:11" ht="18.75" customHeight="1" thickBot="1" x14ac:dyDescent="0.2">
      <c r="A11" s="52" t="s">
        <v>56</v>
      </c>
      <c r="B11" s="54">
        <v>3385</v>
      </c>
      <c r="C11" s="50"/>
      <c r="D11" s="54">
        <f>SUM(D9:D10)</f>
        <v>3611</v>
      </c>
      <c r="E11" s="9"/>
      <c r="F11" s="54">
        <f>SUM(F9:F10)</f>
        <v>4066</v>
      </c>
      <c r="G11" s="9"/>
      <c r="H11" s="54">
        <f>SUM(H9:H10)</f>
        <v>3594</v>
      </c>
      <c r="I11" s="63"/>
      <c r="J11" s="54">
        <f>SUM(J9:J10)</f>
        <v>14656</v>
      </c>
    </row>
    <row r="12" spans="1:11" ht="18" customHeight="1" thickTop="1" thickBot="1" x14ac:dyDescent="0.2">
      <c r="B12" s="55"/>
      <c r="C12" s="50"/>
      <c r="D12" s="55"/>
      <c r="E12" s="9"/>
      <c r="F12" s="55"/>
      <c r="G12" s="9"/>
      <c r="I12" s="63"/>
    </row>
    <row r="13" spans="1:11" ht="15" customHeight="1" thickBot="1" x14ac:dyDescent="0.2">
      <c r="A13" s="52" t="s">
        <v>57</v>
      </c>
      <c r="B13" s="56">
        <v>-4.6747395099971799E-2</v>
      </c>
      <c r="C13" s="50"/>
      <c r="D13" s="56">
        <v>0.02</v>
      </c>
      <c r="E13" s="9"/>
      <c r="F13" s="56">
        <v>-0.01</v>
      </c>
      <c r="G13" s="9"/>
      <c r="H13" s="56">
        <v>-0.04</v>
      </c>
      <c r="I13" s="63"/>
      <c r="J13" s="56">
        <v>-0.02</v>
      </c>
    </row>
    <row r="14" spans="1:11" ht="22.5" customHeight="1" x14ac:dyDescent="0.15">
      <c r="E14" s="9"/>
      <c r="G14" s="9"/>
      <c r="I14" s="9"/>
    </row>
    <row r="15" spans="1:11" ht="12.75" customHeight="1" x14ac:dyDescent="0.15">
      <c r="B15" s="45" t="s">
        <v>58</v>
      </c>
      <c r="D15" s="45" t="s">
        <v>58</v>
      </c>
      <c r="E15" s="9"/>
      <c r="F15" s="45" t="s">
        <v>58</v>
      </c>
      <c r="G15" s="9"/>
      <c r="H15" s="45" t="s">
        <v>58</v>
      </c>
      <c r="I15" s="9"/>
      <c r="J15" s="45" t="s">
        <v>58</v>
      </c>
    </row>
    <row r="16" spans="1:11" x14ac:dyDescent="0.15">
      <c r="B16" s="46" t="s">
        <v>4</v>
      </c>
      <c r="D16" s="46" t="s">
        <v>4</v>
      </c>
      <c r="E16" s="9"/>
      <c r="F16" s="46" t="s">
        <v>4</v>
      </c>
      <c r="G16" s="9"/>
      <c r="H16" s="46" t="s">
        <v>52</v>
      </c>
      <c r="I16" s="9"/>
      <c r="J16" s="46" t="s">
        <v>66</v>
      </c>
    </row>
    <row r="17" spans="1:10" ht="28" x14ac:dyDescent="0.15">
      <c r="B17" s="48" t="s">
        <v>59</v>
      </c>
      <c r="D17" s="48" t="s">
        <v>60</v>
      </c>
      <c r="E17" s="9"/>
      <c r="F17" s="48" t="s">
        <v>61</v>
      </c>
      <c r="G17" s="9"/>
      <c r="H17" s="48" t="s">
        <v>67</v>
      </c>
      <c r="I17" s="9"/>
      <c r="J17" s="48" t="s">
        <v>67</v>
      </c>
    </row>
    <row r="18" spans="1:10" ht="4.5" customHeight="1" x14ac:dyDescent="0.15">
      <c r="B18" s="8"/>
      <c r="D18" s="8"/>
      <c r="E18" s="9"/>
      <c r="F18" s="57"/>
      <c r="G18" s="9"/>
      <c r="H18" s="57"/>
      <c r="I18" s="9"/>
      <c r="J18" s="57"/>
    </row>
    <row r="19" spans="1:10" ht="18.75" customHeight="1" x14ac:dyDescent="0.15">
      <c r="A19" s="15" t="s">
        <v>54</v>
      </c>
      <c r="B19" s="49">
        <v>3763</v>
      </c>
      <c r="D19" s="49">
        <v>3797</v>
      </c>
      <c r="E19" s="9"/>
      <c r="F19" s="49">
        <v>4329</v>
      </c>
      <c r="G19" s="9"/>
      <c r="H19" s="49">
        <v>3942</v>
      </c>
      <c r="I19" s="9"/>
      <c r="J19" s="49">
        <f>B19+D19+F19+H19</f>
        <v>15831</v>
      </c>
    </row>
    <row r="20" spans="1:10" ht="18.75" customHeight="1" x14ac:dyDescent="0.15">
      <c r="A20" s="52" t="s">
        <v>55</v>
      </c>
      <c r="B20" s="53">
        <v>-212</v>
      </c>
      <c r="D20" s="53">
        <v>-261</v>
      </c>
      <c r="E20" s="9"/>
      <c r="F20" s="53">
        <v>-228</v>
      </c>
      <c r="G20" s="9"/>
      <c r="H20" s="53">
        <v>-208</v>
      </c>
      <c r="I20" s="9"/>
      <c r="J20" s="53">
        <f>B20+D20+F20+H20</f>
        <v>-909</v>
      </c>
    </row>
    <row r="21" spans="1:10" ht="18.75" customHeight="1" thickBot="1" x14ac:dyDescent="0.2">
      <c r="A21" s="52" t="s">
        <v>56</v>
      </c>
      <c r="B21" s="54">
        <v>3551</v>
      </c>
      <c r="D21" s="54">
        <v>3536</v>
      </c>
      <c r="E21" s="9"/>
      <c r="F21" s="54">
        <v>4101</v>
      </c>
      <c r="G21" s="9"/>
      <c r="H21" s="54">
        <v>3734</v>
      </c>
      <c r="I21" s="9"/>
      <c r="J21" s="54">
        <f>SUM(J19:J20)</f>
        <v>14922</v>
      </c>
    </row>
    <row r="22" spans="1:10" ht="18.75" customHeight="1" thickTop="1" thickBot="1" x14ac:dyDescent="0.2">
      <c r="A22" s="52"/>
      <c r="B22" s="49"/>
      <c r="D22" s="49"/>
      <c r="E22" s="9"/>
      <c r="F22" s="49"/>
      <c r="G22" s="9"/>
      <c r="H22" s="49"/>
      <c r="I22" s="9"/>
      <c r="J22" s="49"/>
    </row>
    <row r="23" spans="1:10" ht="15" customHeight="1" thickBot="1" x14ac:dyDescent="0.2">
      <c r="A23" s="52" t="s">
        <v>57</v>
      </c>
      <c r="B23" s="58">
        <v>0.22</v>
      </c>
      <c r="C23" s="50"/>
      <c r="D23" s="56">
        <v>-0.08</v>
      </c>
      <c r="E23" s="20"/>
      <c r="F23" s="58">
        <v>0.89</v>
      </c>
      <c r="G23" s="20"/>
      <c r="H23" s="56">
        <v>-3.9114770972722646E-2</v>
      </c>
      <c r="I23" s="9"/>
      <c r="J23" s="58">
        <v>0.16287406483790523</v>
      </c>
    </row>
    <row r="24" spans="1:10" ht="15" customHeight="1" x14ac:dyDescent="0.15">
      <c r="A24" s="52"/>
      <c r="B24" s="59"/>
      <c r="D24" s="59"/>
      <c r="F24" s="59"/>
      <c r="H24" s="59"/>
      <c r="J24" s="59"/>
    </row>
    <row r="25" spans="1:10" s="60" customFormat="1" ht="31.5" customHeight="1" x14ac:dyDescent="0.2">
      <c r="A25" s="68" t="s">
        <v>62</v>
      </c>
      <c r="B25" s="68"/>
      <c r="C25" s="68"/>
      <c r="D25" s="68"/>
      <c r="E25" s="68"/>
      <c r="F25" s="68"/>
    </row>
    <row r="26" spans="1:10" ht="12.75" customHeight="1" x14ac:dyDescent="0.15">
      <c r="A26" s="61"/>
      <c r="B26" s="61"/>
      <c r="D26" s="5"/>
      <c r="F26" s="5"/>
      <c r="H26" s="5"/>
      <c r="J26" s="5"/>
    </row>
    <row r="27" spans="1:10" ht="12.75" customHeight="1" x14ac:dyDescent="0.15"/>
    <row r="28" spans="1:10" ht="12.75" customHeight="1" x14ac:dyDescent="0.15"/>
    <row r="29" spans="1:10" ht="12.75" customHeight="1" x14ac:dyDescent="0.15"/>
    <row r="30" spans="1:10" ht="12.75" customHeight="1" x14ac:dyDescent="0.15"/>
    <row r="31" spans="1:10" ht="12.75" customHeight="1" x14ac:dyDescent="0.15"/>
    <row r="32" spans="1:10" ht="12.75" customHeight="1" x14ac:dyDescent="0.15"/>
    <row r="33" ht="12.75" customHeight="1" x14ac:dyDescent="0.15"/>
    <row r="34" ht="12.75" customHeight="1" x14ac:dyDescent="0.15"/>
    <row r="35" ht="12.75" customHeight="1" x14ac:dyDescent="0.15"/>
    <row r="36" ht="12.75" customHeight="1" x14ac:dyDescent="0.15"/>
    <row r="37" ht="12.75" customHeight="1" x14ac:dyDescent="0.15"/>
    <row r="38" ht="12.75" customHeight="1" x14ac:dyDescent="0.15"/>
    <row r="39" ht="12.75" customHeight="1" x14ac:dyDescent="0.15"/>
    <row r="40" ht="12.75" customHeight="1" x14ac:dyDescent="0.15"/>
    <row r="41" ht="12.75" customHeight="1" x14ac:dyDescent="0.15"/>
    <row r="42" ht="12.75" customHeight="1" x14ac:dyDescent="0.15"/>
    <row r="43" ht="12.75" customHeight="1" x14ac:dyDescent="0.15"/>
    <row r="44" ht="12.75" customHeight="1" x14ac:dyDescent="0.15"/>
    <row r="45" ht="12.75" customHeight="1" x14ac:dyDescent="0.15"/>
    <row r="46" ht="12.75" customHeight="1" x14ac:dyDescent="0.15"/>
    <row r="47" ht="12.75" customHeight="1" x14ac:dyDescent="0.15"/>
    <row r="48" ht="12.75" customHeight="1" x14ac:dyDescent="0.15"/>
    <row r="49" ht="12.75" customHeight="1" x14ac:dyDescent="0.15"/>
    <row r="50" ht="12.75" customHeight="1" x14ac:dyDescent="0.15"/>
    <row r="51" ht="12.75" customHeight="1" x14ac:dyDescent="0.15"/>
    <row r="52" ht="12.75" customHeight="1" x14ac:dyDescent="0.15"/>
    <row r="53" ht="12.75" customHeight="1" x14ac:dyDescent="0.15"/>
    <row r="54" ht="12.75" customHeight="1" x14ac:dyDescent="0.15"/>
    <row r="55" ht="12.75" customHeight="1" x14ac:dyDescent="0.15"/>
    <row r="56" ht="12.75" customHeight="1" x14ac:dyDescent="0.15"/>
    <row r="57" ht="12.75" customHeight="1" x14ac:dyDescent="0.15"/>
    <row r="58" ht="12.75" customHeight="1" x14ac:dyDescent="0.15"/>
    <row r="59" ht="12.75" customHeight="1" x14ac:dyDescent="0.15"/>
    <row r="60" ht="12.75" customHeight="1" x14ac:dyDescent="0.15"/>
    <row r="61" ht="12.75" customHeight="1" x14ac:dyDescent="0.15"/>
    <row r="62" ht="12.75" customHeight="1" x14ac:dyDescent="0.15"/>
    <row r="63" ht="12.75" customHeight="1" x14ac:dyDescent="0.15"/>
    <row r="64" ht="12.75" customHeight="1" x14ac:dyDescent="0.15"/>
    <row r="65" ht="12.75" customHeight="1" x14ac:dyDescent="0.15"/>
    <row r="66" ht="12.75" customHeight="1" x14ac:dyDescent="0.15"/>
    <row r="67" ht="12.75" customHeight="1" x14ac:dyDescent="0.15"/>
    <row r="68" ht="12.75" customHeight="1" x14ac:dyDescent="0.15"/>
    <row r="69" ht="12.75" customHeight="1" x14ac:dyDescent="0.15"/>
    <row r="70" ht="12.75" customHeight="1" x14ac:dyDescent="0.15"/>
    <row r="71" ht="12.75" customHeight="1" x14ac:dyDescent="0.15"/>
    <row r="72" ht="12.75" customHeight="1" x14ac:dyDescent="0.15"/>
    <row r="73" ht="12.75" customHeight="1" x14ac:dyDescent="0.15"/>
    <row r="74" ht="12.75" customHeight="1" x14ac:dyDescent="0.15"/>
    <row r="75" ht="12.75" customHeight="1" x14ac:dyDescent="0.15"/>
    <row r="76" ht="12.75" customHeight="1" x14ac:dyDescent="0.15"/>
    <row r="77" ht="12.75" customHeight="1" x14ac:dyDescent="0.15"/>
    <row r="78" ht="12.75" customHeight="1" x14ac:dyDescent="0.15"/>
    <row r="79" ht="12.75" customHeight="1" x14ac:dyDescent="0.15"/>
    <row r="80" ht="12.75" customHeight="1" x14ac:dyDescent="0.15"/>
    <row r="81" ht="12.75" customHeight="1" x14ac:dyDescent="0.15"/>
    <row r="82" ht="12.75" customHeight="1" x14ac:dyDescent="0.15"/>
    <row r="83" ht="12.75" customHeight="1" x14ac:dyDescent="0.15"/>
    <row r="84" ht="12.75" customHeight="1" x14ac:dyDescent="0.15"/>
    <row r="85" ht="12.75" customHeight="1" x14ac:dyDescent="0.15"/>
    <row r="86" ht="12.75" customHeight="1" x14ac:dyDescent="0.15"/>
    <row r="87" ht="12.75" customHeight="1" x14ac:dyDescent="0.15"/>
    <row r="88" ht="12.75" customHeight="1" x14ac:dyDescent="0.15"/>
    <row r="89" ht="12.75" customHeight="1" x14ac:dyDescent="0.15"/>
    <row r="90" ht="12.75" customHeight="1" x14ac:dyDescent="0.15"/>
    <row r="91" ht="12.75" customHeight="1" x14ac:dyDescent="0.15"/>
    <row r="92" ht="12.75" customHeight="1" x14ac:dyDescent="0.15"/>
    <row r="93" ht="12.75" customHeight="1" x14ac:dyDescent="0.15"/>
    <row r="94" ht="12.75" customHeight="1" x14ac:dyDescent="0.15"/>
    <row r="95" ht="12.75" customHeight="1" x14ac:dyDescent="0.15"/>
    <row r="96" ht="12.75" customHeight="1" x14ac:dyDescent="0.15"/>
    <row r="97" ht="12.75" customHeight="1" x14ac:dyDescent="0.15"/>
    <row r="98" ht="12.75" customHeight="1" x14ac:dyDescent="0.15"/>
    <row r="99" ht="12.75" customHeight="1" x14ac:dyDescent="0.15"/>
    <row r="100" ht="12.75" customHeight="1" x14ac:dyDescent="0.15"/>
    <row r="101" ht="12.75" customHeight="1" x14ac:dyDescent="0.15"/>
    <row r="102" ht="12.75" customHeight="1" x14ac:dyDescent="0.15"/>
    <row r="103" ht="12.75" customHeight="1" x14ac:dyDescent="0.15"/>
    <row r="104" ht="12.75" customHeight="1" x14ac:dyDescent="0.15"/>
    <row r="105" ht="12.75" customHeight="1" x14ac:dyDescent="0.15"/>
    <row r="106" ht="12.75" customHeight="1" x14ac:dyDescent="0.15"/>
    <row r="107" ht="12.75" customHeight="1" x14ac:dyDescent="0.15"/>
    <row r="108" ht="12.75" customHeight="1" x14ac:dyDescent="0.15"/>
    <row r="109" ht="12.75" customHeight="1" x14ac:dyDescent="0.15"/>
    <row r="110" ht="12.75" customHeight="1" x14ac:dyDescent="0.15"/>
    <row r="111" ht="12.75" customHeight="1" x14ac:dyDescent="0.15"/>
    <row r="112" ht="12.75" customHeight="1" x14ac:dyDescent="0.15"/>
    <row r="113" ht="12.75" customHeight="1" x14ac:dyDescent="0.15"/>
    <row r="114" ht="12.75" customHeight="1" x14ac:dyDescent="0.15"/>
    <row r="115" ht="12.75" customHeight="1" x14ac:dyDescent="0.15"/>
    <row r="116" ht="12.75" customHeight="1" x14ac:dyDescent="0.15"/>
    <row r="117" ht="12.75" customHeight="1" x14ac:dyDescent="0.15"/>
    <row r="118" ht="12.75" customHeight="1" x14ac:dyDescent="0.15"/>
    <row r="119" ht="12.75" customHeight="1" x14ac:dyDescent="0.15"/>
    <row r="120" ht="12.75" customHeight="1" x14ac:dyDescent="0.15"/>
    <row r="121" ht="12.75" customHeight="1" x14ac:dyDescent="0.15"/>
    <row r="122" ht="12.75" customHeight="1" x14ac:dyDescent="0.15"/>
    <row r="123" ht="12.75" customHeight="1" x14ac:dyDescent="0.15"/>
    <row r="124" ht="12.75" customHeight="1" x14ac:dyDescent="0.15"/>
    <row r="125" ht="12.75" customHeight="1" x14ac:dyDescent="0.15"/>
    <row r="126" ht="12.75" customHeight="1" x14ac:dyDescent="0.15"/>
    <row r="127" ht="12.75" customHeight="1" x14ac:dyDescent="0.15"/>
    <row r="128" ht="12.75" customHeight="1" x14ac:dyDescent="0.15"/>
    <row r="129" ht="12.75" customHeight="1" x14ac:dyDescent="0.15"/>
    <row r="130" ht="12.75" customHeight="1" x14ac:dyDescent="0.15"/>
    <row r="131" ht="12.75" customHeight="1" x14ac:dyDescent="0.15"/>
    <row r="132" ht="12.75" customHeight="1" x14ac:dyDescent="0.15"/>
    <row r="133" ht="12.75" customHeight="1" x14ac:dyDescent="0.15"/>
    <row r="134" ht="12.75" customHeight="1" x14ac:dyDescent="0.15"/>
    <row r="135" ht="12.75" customHeight="1" x14ac:dyDescent="0.15"/>
    <row r="136" ht="12.75" customHeight="1" x14ac:dyDescent="0.15"/>
    <row r="137" ht="12.75" customHeight="1" x14ac:dyDescent="0.15"/>
    <row r="138" ht="12.75" customHeight="1" x14ac:dyDescent="0.15"/>
    <row r="139" ht="12.75" customHeight="1" x14ac:dyDescent="0.15"/>
    <row r="140" ht="12.75" customHeight="1" x14ac:dyDescent="0.15"/>
    <row r="141" ht="12.75" customHeight="1" x14ac:dyDescent="0.15"/>
    <row r="142" ht="12.75" customHeight="1" x14ac:dyDescent="0.15"/>
    <row r="143" ht="12.75" customHeight="1" x14ac:dyDescent="0.15"/>
    <row r="144" ht="12.75" customHeight="1" x14ac:dyDescent="0.15"/>
    <row r="145" ht="12.75" customHeight="1" x14ac:dyDescent="0.15"/>
    <row r="146" ht="12.75" customHeight="1" x14ac:dyDescent="0.15"/>
    <row r="147" ht="12.75" customHeight="1" x14ac:dyDescent="0.15"/>
    <row r="148" ht="12.75" customHeight="1" x14ac:dyDescent="0.15"/>
    <row r="149" ht="12.75" customHeight="1" x14ac:dyDescent="0.15"/>
    <row r="150" ht="12.75" customHeight="1" x14ac:dyDescent="0.15"/>
    <row r="151" ht="12.75" customHeight="1" x14ac:dyDescent="0.15"/>
    <row r="152" ht="12.75" customHeight="1" x14ac:dyDescent="0.15"/>
    <row r="153" ht="12.75" customHeight="1" x14ac:dyDescent="0.15"/>
    <row r="154" ht="12.75" customHeight="1" x14ac:dyDescent="0.15"/>
    <row r="155" ht="12.75" customHeight="1" x14ac:dyDescent="0.15"/>
    <row r="156" ht="12.75" customHeight="1" x14ac:dyDescent="0.15"/>
    <row r="157" ht="12.75" customHeight="1" x14ac:dyDescent="0.15"/>
    <row r="158" ht="12.75" customHeight="1" x14ac:dyDescent="0.15"/>
    <row r="159" ht="12.75" customHeight="1" x14ac:dyDescent="0.15"/>
    <row r="160" ht="12.75" customHeight="1" x14ac:dyDescent="0.15"/>
    <row r="161" ht="12.75" customHeight="1" x14ac:dyDescent="0.15"/>
    <row r="162" ht="12.75" customHeight="1" x14ac:dyDescent="0.15"/>
    <row r="163" ht="12.75" customHeight="1" x14ac:dyDescent="0.15"/>
    <row r="164" ht="12.75" customHeight="1" x14ac:dyDescent="0.15"/>
    <row r="165" ht="12.75" customHeight="1" x14ac:dyDescent="0.15"/>
    <row r="166" ht="12.75" customHeight="1" x14ac:dyDescent="0.15"/>
    <row r="167" ht="12.75" customHeight="1" x14ac:dyDescent="0.15"/>
    <row r="168" ht="12.75" customHeight="1" x14ac:dyDescent="0.15"/>
    <row r="169" ht="12.75" customHeight="1" x14ac:dyDescent="0.15"/>
    <row r="170" ht="12.75" customHeight="1" x14ac:dyDescent="0.15"/>
    <row r="171" ht="12.75" customHeight="1" x14ac:dyDescent="0.15"/>
    <row r="172" ht="12.75" customHeight="1" x14ac:dyDescent="0.15"/>
    <row r="173" ht="12.75" customHeight="1" x14ac:dyDescent="0.15"/>
    <row r="174" ht="12.75" customHeight="1" x14ac:dyDescent="0.15"/>
    <row r="175" ht="12.75" customHeight="1" x14ac:dyDescent="0.15"/>
    <row r="176" ht="12.75" customHeight="1" x14ac:dyDescent="0.15"/>
    <row r="177" ht="12.75" customHeight="1" x14ac:dyDescent="0.15"/>
    <row r="178" ht="12.75" customHeight="1" x14ac:dyDescent="0.15"/>
    <row r="179" ht="12.75" customHeight="1" x14ac:dyDescent="0.15"/>
    <row r="180" ht="12.75" customHeight="1" x14ac:dyDescent="0.15"/>
    <row r="181" ht="12.75" customHeight="1" x14ac:dyDescent="0.15"/>
    <row r="182" ht="12.75" customHeight="1" x14ac:dyDescent="0.15"/>
    <row r="183" ht="12.75" customHeight="1" x14ac:dyDescent="0.15"/>
    <row r="184" ht="12.75" customHeight="1" x14ac:dyDescent="0.15"/>
    <row r="185" ht="12.75" customHeight="1" x14ac:dyDescent="0.15"/>
    <row r="186" ht="12.75" customHeight="1" x14ac:dyDescent="0.15"/>
    <row r="187" ht="12.75" customHeight="1" x14ac:dyDescent="0.15"/>
    <row r="188" ht="12.75" customHeight="1" x14ac:dyDescent="0.15"/>
    <row r="189" ht="12.75" customHeight="1" x14ac:dyDescent="0.15"/>
    <row r="190" ht="12.75" customHeight="1" x14ac:dyDescent="0.15"/>
    <row r="191" ht="12.75" customHeight="1" x14ac:dyDescent="0.15"/>
    <row r="192" ht="12.75" customHeight="1" x14ac:dyDescent="0.15"/>
    <row r="193" ht="12.75" customHeight="1" x14ac:dyDescent="0.15"/>
    <row r="194" ht="12.75" customHeight="1" x14ac:dyDescent="0.15"/>
    <row r="195" ht="12.75" customHeight="1" x14ac:dyDescent="0.15"/>
  </sheetData>
  <protectedRanges>
    <protectedRange sqref="B15:B16 B18:B23 D15:D16 D18:D23 F15:F16 F18:F23 H15:H16 H18:H23 J15:J16 J18:J23" name="Range2"/>
  </protectedRanges>
  <mergeCells count="1">
    <mergeCell ref="A25:F25"/>
  </mergeCells>
  <pageMargins left="0.7" right="0.7" top="0.75" bottom="0.75" header="0.3" footer="0.3"/>
  <pageSetup scale="70" orientation="landscape" r:id="rId1"/>
  <headerFooter>
    <oddFooter>&amp;C&amp;"Arial,Regular"&amp;9Cisco Systems, Inc.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Statements of Cash Flows</vt:lpstr>
      <vt:lpstr>Free Cash Flow</vt:lpstr>
      <vt:lpstr>'Free Cash Flow'!Print_Area</vt:lpstr>
      <vt:lpstr>'Statements of Cash Flows'!Print_Area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Dallas II (adallasi)</dc:creator>
  <cp:lastModifiedBy>Microsoft Office User</cp:lastModifiedBy>
  <cp:lastPrinted>2020-07-31T21:43:14Z</cp:lastPrinted>
  <dcterms:created xsi:type="dcterms:W3CDTF">2020-07-17T21:48:21Z</dcterms:created>
  <dcterms:modified xsi:type="dcterms:W3CDTF">2020-08-12T18:24:44Z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