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ylor Robertson\Downloads\2022-08-17-cisco\docs\"/>
    </mc:Choice>
  </mc:AlternateContent>
  <xr:revisionPtr revIDLastSave="0" documentId="13_ncr:8001_{7B787A98-E2FC-4084-9E91-0AD72BB23C55}" xr6:coauthVersionLast="47" xr6:coauthVersionMax="47" xr10:uidLastSave="{00000000-0000-0000-0000-000000000000}"/>
  <bookViews>
    <workbookView xWindow="28680" yWindow="-120" windowWidth="29040" windowHeight="15840" xr2:uid="{7C696FCE-3EE7-4EF8-AE9B-F6897DAB903D}"/>
  </bookViews>
  <sheets>
    <sheet name="Balance Sheet" sheetId="1" r:id="rId1"/>
  </sheets>
  <definedNames>
    <definedName name="_xlnm.Print_Area" localSheetId="0">'Balance Sheet'!$A$1:$I$44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1" l="1"/>
  <c r="H33" i="1"/>
  <c r="H39" i="1" s="1"/>
  <c r="H15" i="1" l="1"/>
  <c r="H23" i="1" s="1"/>
  <c r="F23" i="1"/>
  <c r="F15" i="1"/>
  <c r="F33" i="1"/>
  <c r="F39" i="1" s="1"/>
  <c r="F43" i="1" s="1"/>
  <c r="D33" i="1"/>
  <c r="D39" i="1" s="1"/>
  <c r="D43" i="1" s="1"/>
  <c r="D15" i="1"/>
  <c r="D23" i="1" s="1"/>
  <c r="B33" i="1"/>
  <c r="B39" i="1" s="1"/>
  <c r="B43" i="1" s="1"/>
  <c r="B15" i="1"/>
  <c r="B23" i="1" s="1"/>
</calcChain>
</file>

<file path=xl/sharedStrings.xml><?xml version="1.0" encoding="utf-8"?>
<sst xmlns="http://schemas.openxmlformats.org/spreadsheetml/2006/main" count="40" uniqueCount="37">
  <si>
    <t>HISTORICAL FINANCIALS</t>
  </si>
  <si>
    <t>BALANCE SHEETS</t>
  </si>
  <si>
    <t>(in millions)</t>
  </si>
  <si>
    <t xml:space="preserve"> </t>
  </si>
  <si>
    <t>ASSETS</t>
  </si>
  <si>
    <t>Current assets:</t>
  </si>
  <si>
    <t>Cash and cash equivalents</t>
  </si>
  <si>
    <t>Investments</t>
  </si>
  <si>
    <t>Accounts receivable, net</t>
  </si>
  <si>
    <t>Inventories</t>
  </si>
  <si>
    <t>Financing receivables, net</t>
  </si>
  <si>
    <t xml:space="preserve">Other current assets </t>
  </si>
  <si>
    <t>Total current assets</t>
  </si>
  <si>
    <t>Property and equipment, net</t>
  </si>
  <si>
    <t xml:space="preserve">Goodwill </t>
  </si>
  <si>
    <t>Purchased intangible assets, net</t>
  </si>
  <si>
    <t xml:space="preserve">Deferred tax assets </t>
  </si>
  <si>
    <t>Other assets</t>
  </si>
  <si>
    <t>Total Assets</t>
  </si>
  <si>
    <t>LIABILITIES AND EQUITY</t>
  </si>
  <si>
    <t>Current liabilities:</t>
  </si>
  <si>
    <t>Short-term debt</t>
  </si>
  <si>
    <t>Accounts payable</t>
  </si>
  <si>
    <t>Income taxes payable</t>
  </si>
  <si>
    <t>Accrued compensation</t>
  </si>
  <si>
    <t>Deferred revenue</t>
  </si>
  <si>
    <t xml:space="preserve">Other current liabilities </t>
  </si>
  <si>
    <t>Total current liabilities</t>
  </si>
  <si>
    <t>Long-term debt</t>
  </si>
  <si>
    <t xml:space="preserve">Other long-term liabilities </t>
  </si>
  <si>
    <t>Total liabilities</t>
  </si>
  <si>
    <t>Total equity</t>
  </si>
  <si>
    <t>Total Liabilities and Equity</t>
  </si>
  <si>
    <t>October 30,
2021</t>
  </si>
  <si>
    <t>January 29,
2022</t>
  </si>
  <si>
    <t>April 30,
2022</t>
  </si>
  <si>
    <t>July 30,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</si>
</sst>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_);\(&quot;$&quot;#,##0\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Geneva"/>
      <family val="2"/>
    </font>
    <font>
      <b/>
      <sz val="10"/>
      <name val="Genev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1" applyFont="1" applyFill="1" applyAlignment="1" applyProtection="1">
      <alignment horizontal="left" vertical="center" indent="10"/>
      <protection locked="0"/>
    </xf>
    <xf numFmtId="0" fontId="2" fillId="2" borderId="0" xfId="1" applyFont="1" applyFill="1" applyAlignment="1" applyProtection="1">
      <alignment vertical="center" wrapText="1"/>
      <protection locked="0"/>
    </xf>
    <xf numFmtId="0" fontId="2" fillId="2" borderId="0" xfId="1" applyFont="1" applyFill="1" applyAlignment="1" applyProtection="1">
      <alignment vertical="center"/>
      <protection locked="0"/>
    </xf>
    <xf numFmtId="1" fontId="2" fillId="2" borderId="0" xfId="1" applyNumberFormat="1" applyFont="1" applyFill="1" applyAlignment="1" applyProtection="1">
      <alignment horizontal="left" vertical="center" indent="10"/>
      <protection locked="0"/>
    </xf>
    <xf numFmtId="1" fontId="2" fillId="2" borderId="0" xfId="1" applyNumberFormat="1" applyFont="1" applyFill="1" applyAlignment="1" applyProtection="1">
      <alignment vertical="center"/>
      <protection locked="0"/>
    </xf>
    <xf numFmtId="0" fontId="1" fillId="0" borderId="0" xfId="1" applyAlignment="1" applyProtection="1">
      <alignment vertical="center" wrapText="1"/>
      <protection locked="0"/>
    </xf>
    <xf numFmtId="0" fontId="0" fillId="3" borderId="0" xfId="0" applyFill="1"/>
    <xf numFmtId="1" fontId="3" fillId="0" borderId="0" xfId="1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indent="1"/>
    </xf>
    <xf numFmtId="166" fontId="1" fillId="3" borderId="0" xfId="2" applyNumberFormat="1" applyFill="1" applyProtection="1">
      <protection locked="0"/>
    </xf>
    <xf numFmtId="167" fontId="4" fillId="0" borderId="0" xfId="3" applyNumberFormat="1" applyFont="1" applyFill="1" applyBorder="1" applyAlignment="1">
      <alignment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3"/>
    </xf>
    <xf numFmtId="165" fontId="4" fillId="0" borderId="0" xfId="0" applyNumberFormat="1" applyFont="1" applyAlignment="1">
      <alignment horizontal="right"/>
    </xf>
    <xf numFmtId="38" fontId="4" fillId="0" borderId="0" xfId="3" applyNumberFormat="1" applyFont="1" applyFill="1" applyBorder="1" applyAlignment="1">
      <alignment horizontal="right"/>
    </xf>
    <xf numFmtId="0" fontId="6" fillId="3" borderId="0" xfId="0" applyFont="1" applyFill="1"/>
    <xf numFmtId="0" fontId="7" fillId="0" borderId="0" xfId="0" applyFont="1"/>
    <xf numFmtId="0" fontId="7" fillId="3" borderId="0" xfId="0" applyFont="1" applyFill="1"/>
    <xf numFmtId="0" fontId="8" fillId="0" borderId="0" xfId="0" applyFont="1"/>
    <xf numFmtId="0" fontId="4" fillId="0" borderId="0" xfId="0" applyFont="1" applyAlignment="1">
      <alignment horizontal="center"/>
    </xf>
    <xf numFmtId="166" fontId="4" fillId="0" borderId="0" xfId="2" applyNumberFormat="1" applyFont="1" applyProtection="1">
      <protection locked="0"/>
    </xf>
    <xf numFmtId="166" fontId="1" fillId="0" borderId="0" xfId="2" applyNumberFormat="1" applyFont="1" applyProtection="1">
      <protection locked="0"/>
    </xf>
    <xf numFmtId="167" fontId="1" fillId="0" borderId="0" xfId="3" applyNumberFormat="1" applyFont="1" applyFill="1" applyBorder="1" applyAlignment="1">
      <alignment vertical="center"/>
    </xf>
    <xf numFmtId="167" fontId="1" fillId="4" borderId="1" xfId="3" applyNumberFormat="1" applyFont="1" applyFill="1" applyBorder="1" applyAlignment="1">
      <alignment vertical="center"/>
    </xf>
    <xf numFmtId="167" fontId="1" fillId="0" borderId="2" xfId="3" applyNumberFormat="1" applyFont="1" applyFill="1" applyBorder="1" applyAlignment="1">
      <alignment vertical="center"/>
    </xf>
    <xf numFmtId="167" fontId="1" fillId="4" borderId="0" xfId="3" applyNumberFormat="1" applyFont="1" applyFill="1" applyBorder="1" applyAlignment="1">
      <alignment vertical="center"/>
    </xf>
    <xf numFmtId="166" fontId="3" fillId="0" borderId="3" xfId="0" applyNumberFormat="1" applyFont="1" applyBorder="1" applyAlignment="1">
      <alignment horizontal="right"/>
    </xf>
    <xf numFmtId="167" fontId="1" fillId="0" borderId="1" xfId="3" applyNumberFormat="1" applyFont="1" applyFill="1" applyBorder="1" applyAlignment="1">
      <alignment vertical="center"/>
    </xf>
    <xf numFmtId="166" fontId="3" fillId="0" borderId="3" xfId="2" applyNumberFormat="1" applyFont="1" applyBorder="1" applyProtection="1">
      <protection locked="0"/>
    </xf>
    <xf numFmtId="164" fontId="1" fillId="0" borderId="0" xfId="0" applyNumberFormat="1" applyFont="1" applyAlignment="1">
      <alignment horizontal="right"/>
    </xf>
    <xf numFmtId="38" fontId="1" fillId="0" borderId="0" xfId="3" applyNumberFormat="1" applyFont="1" applyFill="1" applyBorder="1" applyAlignment="1">
      <alignment horizontal="right"/>
    </xf>
    <xf numFmtId="14" fontId="3" fillId="3" borderId="1" xfId="0" quotePrefix="1" applyNumberFormat="1" applyFont="1" applyFill="1" applyBorder="1" applyAlignment="1">
      <alignment horizontal="center" wrapText="1"/>
    </xf>
    <xf numFmtId="0" fontId="1" fillId="0" borderId="0" xfId="1" applyBorder="1" applyProtection="1">
      <protection locked="0"/>
    </xf>
    <xf numFmtId="0" fontId="0" fillId="0" borderId="0" xfId="0" applyBorder="1"/>
    <xf numFmtId="166" fontId="9" fillId="0" borderId="0" xfId="2" applyNumberFormat="1" applyFont="1" applyProtection="1">
      <protection locked="0"/>
    </xf>
    <xf numFmtId="167" fontId="9" fillId="0" borderId="0" xfId="3" applyNumberFormat="1" applyFont="1" applyFill="1" applyBorder="1" applyAlignment="1">
      <alignment vertical="center"/>
    </xf>
    <xf numFmtId="167" fontId="9" fillId="4" borderId="1" xfId="3" applyNumberFormat="1" applyFont="1" applyFill="1" applyBorder="1" applyAlignment="1">
      <alignment vertical="center"/>
    </xf>
    <xf numFmtId="167" fontId="9" fillId="0" borderId="2" xfId="3" applyNumberFormat="1" applyFont="1" applyFill="1" applyBorder="1" applyAlignment="1">
      <alignment vertical="center"/>
    </xf>
    <xf numFmtId="167" fontId="9" fillId="4" borderId="0" xfId="3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7" fontId="9" fillId="0" borderId="1" xfId="3" applyNumberFormat="1" applyFont="1" applyFill="1" applyBorder="1" applyAlignment="1">
      <alignment vertical="center"/>
    </xf>
    <xf numFmtId="38" fontId="9" fillId="0" borderId="0" xfId="3" applyNumberFormat="1" applyFont="1" applyFill="1" applyBorder="1" applyAlignment="1">
      <alignment horizontal="right"/>
    </xf>
    <xf numFmtId="166" fontId="10" fillId="0" borderId="3" xfId="2" applyNumberFormat="1" applyFont="1" applyBorder="1" applyProtection="1">
      <protection locked="0"/>
    </xf>
    <xf numFmtId="0" fontId="9" fillId="0" borderId="0" xfId="0" applyFont="1" applyAlignment="1">
      <alignment horizontal="center"/>
    </xf>
    <xf numFmtId="0" fontId="1" fillId="0" borderId="0" xfId="1" applyAlignment="1">
      <alignment vertical="top" wrapText="1"/>
    </xf>
  </cellXfs>
  <cellStyles count="4">
    <cellStyle name="Comma 2 3" xfId="3" xr:uid="{7FA8E34E-552F-440C-81BD-789464D3F249}"/>
    <cellStyle name="Normal" xfId="0" builtinId="0"/>
    <cellStyle name="Normal 32" xfId="1" xr:uid="{95C0F39B-B4D1-48F6-B3AE-20953C6A282E}"/>
    <cellStyle name="Normal_Balance Sheet " xfId="2" xr:uid="{F41C4C7F-65F7-4708-A2AB-2396386C4BC1}"/>
  </cellStyles>
  <dxfs count="0"/>
  <tableStyles count="1" defaultTableStyle="TableStyleMedium2" defaultPivotStyle="PivotStyleLight16">
    <tableStyle name="Invisible" pivot="0" table="0" count="0" xr9:uid="{7FC955AB-8D6A-404C-B070-53CEDDBDA7D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79375</xdr:colOff>
      <xdr:row>0</xdr:row>
      <xdr:rowOff>88901</xdr:rowOff>
    </xdr:from>
    <xdr:ext cx="673100" cy="396874"/>
    <xdr:pic>
      <xdr:nvPicPr>
        <xdr:cNvPr id="2" name="Image - Image1.jpeg">
          <a:extLst>
            <a:ext uri="{FF2B5EF4-FFF2-40B4-BE49-F238E27FC236}">
              <a16:creationId xmlns:a16="http://schemas.microsoft.com/office/drawing/2014/main" id="{80E07CF1-8F04-4A59-A000-F59DF1B0C97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88901"/>
          <a:ext cx="673100" cy="3968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6854-4D04-4CEC-989D-83687DCF56DF}">
  <sheetPr>
    <pageSetUpPr autoPageBreaks="0" fitToPage="1"/>
  </sheetPr>
  <dimension ref="A1:H56"/>
  <sheetViews>
    <sheetView showGridLines="0" tabSelected="1" zoomScaleNormal="100" zoomScaleSheetLayoutView="80" workbookViewId="0">
      <selection activeCell="J11" sqref="J11"/>
    </sheetView>
  </sheetViews>
  <sheetFormatPr defaultColWidth="11.453125" defaultRowHeight="14.5"/>
  <cols>
    <col min="1" max="1" width="39.6328125" bestFit="1" customWidth="1"/>
    <col min="2" max="2" width="17.453125" style="22" customWidth="1"/>
    <col min="3" max="3" width="2.6328125" customWidth="1"/>
    <col min="4" max="4" width="17.453125" style="22" customWidth="1"/>
    <col min="5" max="5" width="2.6328125" customWidth="1"/>
    <col min="6" max="6" width="17.36328125" customWidth="1"/>
    <col min="7" max="7" width="2.6328125" customWidth="1"/>
    <col min="8" max="8" width="17.36328125" customWidth="1"/>
    <col min="9" max="9" width="2.6328125" customWidth="1"/>
  </cols>
  <sheetData>
    <row r="1" spans="1:8">
      <c r="A1" s="1" t="s">
        <v>0</v>
      </c>
      <c r="B1" s="2"/>
      <c r="C1" s="2"/>
      <c r="D1" s="2"/>
      <c r="E1" s="3"/>
      <c r="F1" s="3"/>
      <c r="G1" s="3"/>
      <c r="H1" s="3"/>
    </row>
    <row r="2" spans="1:8" ht="15" customHeight="1">
      <c r="A2" s="1" t="s">
        <v>1</v>
      </c>
      <c r="B2" s="3"/>
      <c r="C2" s="2"/>
      <c r="D2" s="3"/>
      <c r="E2" s="3"/>
      <c r="F2" s="3"/>
      <c r="G2" s="3"/>
      <c r="H2" s="3"/>
    </row>
    <row r="3" spans="1:8" ht="15" customHeight="1">
      <c r="A3" s="4" t="s">
        <v>2</v>
      </c>
      <c r="B3" s="5"/>
      <c r="C3" s="2"/>
      <c r="D3" s="5"/>
      <c r="E3" s="3"/>
      <c r="F3" s="3"/>
      <c r="G3" s="3"/>
      <c r="H3" s="3"/>
    </row>
    <row r="4" spans="1:8">
      <c r="A4" s="6"/>
      <c r="B4" s="38"/>
      <c r="C4" s="39"/>
      <c r="D4" s="38"/>
      <c r="E4" s="39"/>
      <c r="F4" s="39"/>
    </row>
    <row r="5" spans="1:8" ht="27.75" customHeight="1">
      <c r="A5" s="8" t="s">
        <v>3</v>
      </c>
      <c r="B5" s="37" t="s">
        <v>33</v>
      </c>
      <c r="C5" s="21"/>
      <c r="D5" s="37" t="s">
        <v>34</v>
      </c>
      <c r="E5" s="21"/>
      <c r="F5" s="37" t="s">
        <v>35</v>
      </c>
      <c r="G5" s="7"/>
      <c r="H5" s="37" t="s">
        <v>36</v>
      </c>
    </row>
    <row r="6" spans="1:8" ht="12.75" customHeight="1">
      <c r="A6" s="9"/>
      <c r="B6" s="10"/>
      <c r="D6" s="10"/>
      <c r="E6" s="7"/>
      <c r="F6" s="10"/>
      <c r="G6" s="7"/>
      <c r="H6" s="10"/>
    </row>
    <row r="7" spans="1:8" ht="12.75" customHeight="1">
      <c r="A7" s="11" t="s">
        <v>4</v>
      </c>
      <c r="B7" s="10"/>
      <c r="D7" s="10"/>
      <c r="E7" s="7"/>
      <c r="F7" s="10"/>
      <c r="G7" s="7"/>
      <c r="H7" s="10"/>
    </row>
    <row r="8" spans="1:8" ht="12.75" customHeight="1">
      <c r="A8" s="9" t="s">
        <v>5</v>
      </c>
      <c r="B8" s="25"/>
      <c r="D8" s="10"/>
      <c r="E8" s="7"/>
      <c r="F8" s="10"/>
      <c r="G8" s="7"/>
      <c r="H8" s="50"/>
    </row>
    <row r="9" spans="1:8" ht="12.75" customHeight="1">
      <c r="A9" s="12" t="s">
        <v>6</v>
      </c>
      <c r="B9" s="27">
        <v>7619</v>
      </c>
      <c r="D9" s="27">
        <v>6731</v>
      </c>
      <c r="E9" s="7"/>
      <c r="F9" s="40">
        <v>6952</v>
      </c>
      <c r="G9" s="7"/>
      <c r="H9" s="40">
        <v>7079</v>
      </c>
    </row>
    <row r="10" spans="1:8" ht="12.75" customHeight="1">
      <c r="A10" s="12" t="s">
        <v>7</v>
      </c>
      <c r="B10" s="28">
        <v>15727</v>
      </c>
      <c r="D10" s="28">
        <v>14382</v>
      </c>
      <c r="E10" s="7"/>
      <c r="F10" s="41">
        <v>13156</v>
      </c>
      <c r="G10" s="7"/>
      <c r="H10" s="41">
        <v>12188</v>
      </c>
    </row>
    <row r="11" spans="1:8" ht="12.75" customHeight="1">
      <c r="A11" s="12" t="s">
        <v>8</v>
      </c>
      <c r="B11" s="28">
        <v>5306</v>
      </c>
      <c r="D11" s="28">
        <v>6003</v>
      </c>
      <c r="E11" s="7"/>
      <c r="F11" s="41">
        <v>5783</v>
      </c>
      <c r="G11" s="7"/>
      <c r="H11" s="41">
        <v>6622</v>
      </c>
    </row>
    <row r="12" spans="1:8" ht="12.75" customHeight="1">
      <c r="A12" s="12" t="s">
        <v>9</v>
      </c>
      <c r="B12" s="28">
        <v>1832</v>
      </c>
      <c r="D12" s="28">
        <v>2059</v>
      </c>
      <c r="E12" s="7"/>
      <c r="F12" s="41">
        <v>2231</v>
      </c>
      <c r="G12" s="7"/>
      <c r="H12" s="41">
        <v>2568</v>
      </c>
    </row>
    <row r="13" spans="1:8" ht="12.75" customHeight="1">
      <c r="A13" s="12" t="s">
        <v>10</v>
      </c>
      <c r="B13" s="28">
        <v>4070</v>
      </c>
      <c r="D13" s="28">
        <v>3997</v>
      </c>
      <c r="E13" s="7"/>
      <c r="F13" s="41">
        <v>3804</v>
      </c>
      <c r="G13" s="7"/>
      <c r="H13" s="41">
        <v>3905</v>
      </c>
    </row>
    <row r="14" spans="1:8" ht="12.75" customHeight="1">
      <c r="A14" s="12" t="s">
        <v>11</v>
      </c>
      <c r="B14" s="29">
        <v>3034</v>
      </c>
      <c r="D14" s="29">
        <v>3627</v>
      </c>
      <c r="E14" s="7"/>
      <c r="F14" s="42">
        <v>4055</v>
      </c>
      <c r="G14" s="7"/>
      <c r="H14" s="42">
        <v>4355</v>
      </c>
    </row>
    <row r="15" spans="1:8" ht="12.75" customHeight="1">
      <c r="A15" s="15" t="s">
        <v>12</v>
      </c>
      <c r="B15" s="30">
        <f>SUM(B9:B14)</f>
        <v>37588</v>
      </c>
      <c r="D15" s="30">
        <f>SUM(D9:D14)</f>
        <v>36799</v>
      </c>
      <c r="E15" s="7"/>
      <c r="F15" s="43">
        <f>SUM(F9:F14)</f>
        <v>35981</v>
      </c>
      <c r="G15" s="7"/>
      <c r="H15" s="43">
        <f>SUM(H9:H14)</f>
        <v>36717</v>
      </c>
    </row>
    <row r="16" spans="1:8" ht="12.75" customHeight="1">
      <c r="A16" s="16" t="s">
        <v>13</v>
      </c>
      <c r="B16" s="31">
        <v>2238</v>
      </c>
      <c r="D16" s="31">
        <v>2140</v>
      </c>
      <c r="E16" s="7"/>
      <c r="F16" s="44">
        <v>2046</v>
      </c>
      <c r="G16" s="7"/>
      <c r="H16" s="44">
        <v>1997</v>
      </c>
    </row>
    <row r="17" spans="1:8" ht="12.65" customHeight="1">
      <c r="A17" s="16" t="s">
        <v>10</v>
      </c>
      <c r="B17" s="31">
        <v>4546</v>
      </c>
      <c r="D17" s="31">
        <v>4024</v>
      </c>
      <c r="E17" s="7"/>
      <c r="F17" s="44">
        <v>3959</v>
      </c>
      <c r="G17" s="7"/>
      <c r="H17" s="44">
        <v>4009</v>
      </c>
    </row>
    <row r="18" spans="1:8" ht="12.75" customHeight="1">
      <c r="A18" s="16" t="s">
        <v>14</v>
      </c>
      <c r="B18" s="31">
        <v>38802</v>
      </c>
      <c r="D18" s="31">
        <v>38679</v>
      </c>
      <c r="E18" s="7"/>
      <c r="F18" s="44">
        <v>38452</v>
      </c>
      <c r="G18" s="7"/>
      <c r="H18" s="44">
        <v>38304</v>
      </c>
    </row>
    <row r="19" spans="1:8" ht="12.75" customHeight="1">
      <c r="A19" s="16" t="s">
        <v>15</v>
      </c>
      <c r="B19" s="31">
        <v>3350</v>
      </c>
      <c r="D19" s="31">
        <v>3079</v>
      </c>
      <c r="E19" s="7"/>
      <c r="F19" s="44">
        <v>2811</v>
      </c>
      <c r="G19" s="7"/>
      <c r="H19" s="44">
        <v>2569</v>
      </c>
    </row>
    <row r="20" spans="1:8" ht="12.75" customHeight="1">
      <c r="A20" s="16" t="s">
        <v>16</v>
      </c>
      <c r="B20" s="31">
        <v>4198</v>
      </c>
      <c r="D20" s="31">
        <v>4269</v>
      </c>
      <c r="E20" s="7"/>
      <c r="F20" s="44">
        <v>4276</v>
      </c>
      <c r="G20" s="7"/>
      <c r="H20" s="44">
        <v>4449</v>
      </c>
    </row>
    <row r="21" spans="1:8" ht="12.75" customHeight="1">
      <c r="A21" s="16" t="s">
        <v>17</v>
      </c>
      <c r="B21" s="29">
        <v>5259</v>
      </c>
      <c r="D21" s="29">
        <v>5272</v>
      </c>
      <c r="E21" s="7"/>
      <c r="F21" s="47">
        <v>5272</v>
      </c>
      <c r="G21" s="7"/>
      <c r="H21" s="47">
        <v>5957</v>
      </c>
    </row>
    <row r="22" spans="1:8" ht="12.75" customHeight="1">
      <c r="A22" s="9"/>
      <c r="B22" s="17"/>
      <c r="D22" s="35"/>
      <c r="E22" s="7"/>
      <c r="F22" s="45"/>
      <c r="G22" s="7"/>
      <c r="H22" s="45"/>
    </row>
    <row r="23" spans="1:8" ht="16.5" customHeight="1" thickBot="1">
      <c r="A23" s="18" t="s">
        <v>18</v>
      </c>
      <c r="B23" s="32">
        <f>SUM(B15:B21)</f>
        <v>95981</v>
      </c>
      <c r="D23" s="32">
        <f>SUM(D15:D21)</f>
        <v>94262</v>
      </c>
      <c r="E23" s="7"/>
      <c r="F23" s="46">
        <f>SUM(F15:F21)</f>
        <v>92797</v>
      </c>
      <c r="G23" s="7"/>
      <c r="H23" s="46">
        <f>SUM(H15:H21)</f>
        <v>94002</v>
      </c>
    </row>
    <row r="24" spans="1:8" ht="12.75" customHeight="1" thickTop="1">
      <c r="A24" s="9"/>
      <c r="B24" s="17"/>
      <c r="D24" s="17"/>
      <c r="E24" s="7"/>
      <c r="F24" s="17"/>
      <c r="G24" s="7"/>
      <c r="H24" s="17"/>
    </row>
    <row r="25" spans="1:8" ht="12.75" customHeight="1">
      <c r="A25" s="11" t="s">
        <v>19</v>
      </c>
      <c r="B25" s="17"/>
      <c r="D25" s="17"/>
      <c r="E25" s="7"/>
      <c r="F25" s="17"/>
      <c r="G25" s="7"/>
      <c r="H25" s="17"/>
    </row>
    <row r="26" spans="1:8" ht="12.75" customHeight="1">
      <c r="A26" s="9" t="s">
        <v>20</v>
      </c>
      <c r="B26" s="19"/>
      <c r="D26" s="19"/>
      <c r="E26" s="7"/>
      <c r="F26" s="19"/>
      <c r="G26" s="7"/>
      <c r="H26" s="19"/>
    </row>
    <row r="27" spans="1:8" ht="12.75" customHeight="1">
      <c r="A27" s="12" t="s">
        <v>21</v>
      </c>
      <c r="B27" s="27">
        <v>506</v>
      </c>
      <c r="D27" s="27">
        <v>2502</v>
      </c>
      <c r="E27" s="7"/>
      <c r="F27" s="40">
        <v>1000</v>
      </c>
      <c r="G27" s="7"/>
      <c r="H27" s="40">
        <v>1099</v>
      </c>
    </row>
    <row r="28" spans="1:8" ht="12.75" customHeight="1">
      <c r="A28" s="12" t="s">
        <v>22</v>
      </c>
      <c r="B28" s="28">
        <v>2261</v>
      </c>
      <c r="D28" s="28">
        <v>2101</v>
      </c>
      <c r="E28" s="7"/>
      <c r="F28" s="41">
        <v>2289</v>
      </c>
      <c r="G28" s="7"/>
      <c r="H28" s="41">
        <v>2281</v>
      </c>
    </row>
    <row r="29" spans="1:8" ht="12.75" customHeight="1">
      <c r="A29" s="12" t="s">
        <v>23</v>
      </c>
      <c r="B29" s="28">
        <v>816</v>
      </c>
      <c r="D29" s="28">
        <v>837</v>
      </c>
      <c r="E29" s="7"/>
      <c r="F29" s="41">
        <v>852</v>
      </c>
      <c r="G29" s="7"/>
      <c r="H29" s="41">
        <v>961</v>
      </c>
    </row>
    <row r="30" spans="1:8" ht="12.75" customHeight="1">
      <c r="A30" s="12" t="s">
        <v>24</v>
      </c>
      <c r="B30" s="28">
        <v>3231</v>
      </c>
      <c r="D30" s="28">
        <v>3364</v>
      </c>
      <c r="E30" s="7"/>
      <c r="F30" s="41">
        <v>3032</v>
      </c>
      <c r="G30" s="7"/>
      <c r="H30" s="41">
        <v>3316</v>
      </c>
    </row>
    <row r="31" spans="1:8" ht="12.75" customHeight="1">
      <c r="A31" s="12" t="s">
        <v>25</v>
      </c>
      <c r="B31" s="28">
        <v>12017</v>
      </c>
      <c r="D31" s="28">
        <v>12268</v>
      </c>
      <c r="E31" s="7"/>
      <c r="F31" s="41">
        <v>12249</v>
      </c>
      <c r="G31" s="7"/>
      <c r="H31" s="41">
        <v>12784</v>
      </c>
    </row>
    <row r="32" spans="1:8" ht="12.75" customHeight="1">
      <c r="A32" s="12" t="s">
        <v>26</v>
      </c>
      <c r="B32" s="33">
        <v>4407</v>
      </c>
      <c r="D32" s="33">
        <v>4843</v>
      </c>
      <c r="E32" s="7"/>
      <c r="F32" s="47">
        <v>4728</v>
      </c>
      <c r="G32" s="7"/>
      <c r="H32" s="47">
        <v>5199</v>
      </c>
    </row>
    <row r="33" spans="1:8" ht="12.75" customHeight="1">
      <c r="A33" s="15" t="s">
        <v>27</v>
      </c>
      <c r="B33" s="30">
        <f>SUM(B27:B32)</f>
        <v>23238</v>
      </c>
      <c r="D33" s="30">
        <f>SUM(D27:D32)</f>
        <v>25915</v>
      </c>
      <c r="E33" s="7"/>
      <c r="F33" s="43">
        <f>SUM(F27:F32)</f>
        <v>24150</v>
      </c>
      <c r="G33" s="7"/>
      <c r="H33" s="43">
        <f>SUM(H27:H32)</f>
        <v>25640</v>
      </c>
    </row>
    <row r="34" spans="1:8" ht="12.75" customHeight="1">
      <c r="A34" s="9"/>
      <c r="B34" s="14"/>
      <c r="D34" s="14"/>
      <c r="E34" s="7"/>
      <c r="F34" s="14"/>
      <c r="G34" s="7"/>
      <c r="H34" s="14"/>
    </row>
    <row r="35" spans="1:8" ht="12.75" customHeight="1">
      <c r="A35" s="9" t="s">
        <v>28</v>
      </c>
      <c r="B35" s="28">
        <v>8996</v>
      </c>
      <c r="D35" s="28">
        <v>8969</v>
      </c>
      <c r="E35" s="7"/>
      <c r="F35" s="41">
        <v>8418</v>
      </c>
      <c r="G35" s="7"/>
      <c r="H35" s="41">
        <v>8416</v>
      </c>
    </row>
    <row r="36" spans="1:8" ht="12.75" customHeight="1">
      <c r="A36" s="9" t="s">
        <v>23</v>
      </c>
      <c r="B36" s="28">
        <v>8553</v>
      </c>
      <c r="D36" s="28">
        <v>7628</v>
      </c>
      <c r="E36" s="7"/>
      <c r="F36" s="41">
        <v>7689</v>
      </c>
      <c r="G36" s="7"/>
      <c r="H36" s="41">
        <v>7725</v>
      </c>
    </row>
    <row r="37" spans="1:8" ht="12.75" customHeight="1">
      <c r="A37" s="9" t="s">
        <v>25</v>
      </c>
      <c r="B37" s="28">
        <v>10055</v>
      </c>
      <c r="D37" s="28">
        <v>10045</v>
      </c>
      <c r="E37" s="7"/>
      <c r="F37" s="41">
        <v>10044</v>
      </c>
      <c r="G37" s="7"/>
      <c r="H37" s="41">
        <v>10480</v>
      </c>
    </row>
    <row r="38" spans="1:8" ht="12.75" customHeight="1">
      <c r="A38" s="9" t="s">
        <v>29</v>
      </c>
      <c r="B38" s="33">
        <v>2438</v>
      </c>
      <c r="D38" s="33">
        <v>2209</v>
      </c>
      <c r="E38" s="7"/>
      <c r="F38" s="47">
        <v>2096</v>
      </c>
      <c r="G38" s="7"/>
      <c r="H38" s="47">
        <v>1968</v>
      </c>
    </row>
    <row r="39" spans="1:8" ht="12.75" customHeight="1">
      <c r="A39" s="15" t="s">
        <v>30</v>
      </c>
      <c r="B39" s="30">
        <f>SUM(B33:B38)</f>
        <v>53280</v>
      </c>
      <c r="D39" s="30">
        <f>SUM(D33:D38)</f>
        <v>54766</v>
      </c>
      <c r="E39" s="7"/>
      <c r="F39" s="43">
        <f>SUM(F33:F38)</f>
        <v>52397</v>
      </c>
      <c r="G39" s="7"/>
      <c r="H39" s="43">
        <f>SUM(H33:H38)</f>
        <v>54229</v>
      </c>
    </row>
    <row r="40" spans="1:8" ht="12.75" customHeight="1">
      <c r="A40" s="9"/>
      <c r="B40" s="14"/>
      <c r="D40" s="28"/>
      <c r="E40" s="7"/>
      <c r="F40" s="14"/>
      <c r="G40" s="7"/>
      <c r="H40" s="41"/>
    </row>
    <row r="41" spans="1:8" ht="12.75" customHeight="1">
      <c r="A41" s="15" t="s">
        <v>31</v>
      </c>
      <c r="B41" s="33">
        <v>42701</v>
      </c>
      <c r="D41" s="33">
        <v>39496</v>
      </c>
      <c r="E41" s="7"/>
      <c r="F41" s="47">
        <v>40400</v>
      </c>
      <c r="G41" s="7"/>
      <c r="H41" s="47">
        <v>39773</v>
      </c>
    </row>
    <row r="42" spans="1:8">
      <c r="A42" s="9"/>
      <c r="B42" s="20"/>
      <c r="D42" s="36"/>
      <c r="E42" s="7"/>
      <c r="F42" s="48"/>
      <c r="G42" s="7"/>
      <c r="H42" s="48"/>
    </row>
    <row r="43" spans="1:8" ht="15" thickBot="1">
      <c r="A43" s="18" t="s">
        <v>32</v>
      </c>
      <c r="B43" s="34">
        <f>B39+B41</f>
        <v>95981</v>
      </c>
      <c r="D43" s="34">
        <f>D39+D41</f>
        <v>94262</v>
      </c>
      <c r="E43" s="7"/>
      <c r="F43" s="49">
        <f>F39+F41</f>
        <v>92797</v>
      </c>
      <c r="G43" s="7"/>
      <c r="H43" s="49">
        <f>H39+H41</f>
        <v>94002</v>
      </c>
    </row>
    <row r="44" spans="1:8" ht="20.149999999999999" customHeight="1" thickTop="1">
      <c r="A44" s="11"/>
      <c r="B44" s="26"/>
      <c r="D44" s="13"/>
      <c r="E44" s="7"/>
      <c r="F44" s="21"/>
      <c r="G44" s="7"/>
      <c r="H44" s="7"/>
    </row>
    <row r="45" spans="1:8" ht="39" customHeight="1">
      <c r="A45" s="51"/>
      <c r="B45" s="51"/>
      <c r="D45" s="7"/>
      <c r="E45" s="7"/>
      <c r="F45" s="7"/>
      <c r="G45" s="7"/>
      <c r="H45" s="7"/>
    </row>
    <row r="46" spans="1:8">
      <c r="D46" s="23"/>
      <c r="E46" s="7"/>
      <c r="F46" s="7"/>
      <c r="G46" s="7"/>
      <c r="H46" s="7"/>
    </row>
    <row r="47" spans="1:8">
      <c r="D47" s="23"/>
      <c r="E47" s="7"/>
      <c r="F47" s="7"/>
      <c r="G47" s="7"/>
      <c r="H47" s="7"/>
    </row>
    <row r="48" spans="1:8">
      <c r="D48" s="23"/>
      <c r="E48" s="7"/>
      <c r="F48" s="7"/>
      <c r="G48" s="7"/>
      <c r="H48" s="7"/>
    </row>
    <row r="49" spans="1:8">
      <c r="D49" s="23"/>
      <c r="E49" s="7"/>
      <c r="F49" s="7"/>
      <c r="G49" s="7"/>
      <c r="H49" s="7"/>
    </row>
    <row r="50" spans="1:8">
      <c r="D50" s="23"/>
      <c r="E50" s="7"/>
      <c r="F50" s="7"/>
      <c r="G50" s="7"/>
      <c r="H50" s="7"/>
    </row>
    <row r="51" spans="1:8">
      <c r="D51" s="23"/>
      <c r="E51" s="7"/>
      <c r="F51" s="7"/>
      <c r="G51" s="7"/>
      <c r="H51" s="7"/>
    </row>
    <row r="52" spans="1:8">
      <c r="D52" s="23"/>
      <c r="E52" s="7"/>
      <c r="F52" s="7"/>
      <c r="G52" s="7"/>
      <c r="H52" s="7"/>
    </row>
    <row r="53" spans="1:8">
      <c r="D53" s="23"/>
      <c r="E53" s="7"/>
      <c r="F53" s="7"/>
      <c r="G53" s="7"/>
      <c r="H53" s="7"/>
    </row>
    <row r="56" spans="1:8">
      <c r="A56" s="24"/>
    </row>
  </sheetData>
  <mergeCells count="1">
    <mergeCell ref="A45:B45"/>
  </mergeCells>
  <pageMargins left="0.7" right="0.7" top="0.75" bottom="0.75" header="0.3" footer="0.3"/>
  <pageSetup scale="75" orientation="portrait" r:id="rId1"/>
  <headerFooter>
    <oddFooter xml:space="preserve">&amp;C&amp;"Arial,Regular"&amp;9Cisco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Sheet</vt:lpstr>
      <vt:lpstr>'Balance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Taylor Robertson</cp:lastModifiedBy>
  <cp:lastPrinted>2022-02-07T18:43:46Z</cp:lastPrinted>
  <dcterms:created xsi:type="dcterms:W3CDTF">2020-10-15T17:30:03Z</dcterms:created>
  <dcterms:modified xsi:type="dcterms:W3CDTF">2022-08-17T18:05:05Z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