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isco-my.sharepoint.com/personal/ericyu2_cisco_com/Documents/Documents/Investor Relations Hub/Q2'26/Web Financials/"/>
    </mc:Choice>
  </mc:AlternateContent>
  <xr:revisionPtr revIDLastSave="0" documentId="10_ncr:8000_{9EB52F04-84B6-4C4C-8E49-88AEC6DACD83}" xr6:coauthVersionLast="47" xr6:coauthVersionMax="47" xr10:uidLastSave="{00000000-0000-0000-0000-000000000000}"/>
  <bookViews>
    <workbookView xWindow="-98" yWindow="-98" windowWidth="21795" windowHeight="12975" tabRatio="554" xr2:uid="{443CE20E-1212-4AFF-B3DA-50736E0FC287}"/>
  </bookViews>
  <sheets>
    <sheet name="Balance Sheet" sheetId="2" r:id="rId1"/>
  </sheets>
  <definedNames>
    <definedName name="_xlnm.Print_Area" localSheetId="0">'Balance Sheet'!$A$1:$D$44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2" l="1"/>
  <c r="D32" i="2"/>
  <c r="D33" i="2"/>
  <c r="D39" i="2" s="1"/>
  <c r="D43" i="2" s="1"/>
  <c r="D21" i="2"/>
  <c r="D10" i="2"/>
  <c r="D15" i="2" s="1"/>
  <c r="D23" i="2" s="1"/>
  <c r="B33" i="2"/>
  <c r="B15" i="2"/>
  <c r="B39" i="2" l="1"/>
  <c r="B43" i="2" s="1"/>
  <c r="B23" i="2"/>
</calcChain>
</file>

<file path=xl/sharedStrings.xml><?xml version="1.0" encoding="utf-8"?>
<sst xmlns="http://schemas.openxmlformats.org/spreadsheetml/2006/main" count="37" uniqueCount="34">
  <si>
    <t>HISTORICAL FINANCIALS</t>
  </si>
  <si>
    <t>BALANCE SHEETS</t>
  </si>
  <si>
    <t>(in millions)</t>
  </si>
  <si>
    <t>ASSETS</t>
  </si>
  <si>
    <t>Current assets:</t>
  </si>
  <si>
    <t>Cash and cash equivalents</t>
  </si>
  <si>
    <t>Investments</t>
  </si>
  <si>
    <t>Accounts receivable, net</t>
  </si>
  <si>
    <t>Inventories</t>
  </si>
  <si>
    <t>Financing receivables, net</t>
  </si>
  <si>
    <t>Other current assets</t>
  </si>
  <si>
    <t>Total current assets</t>
  </si>
  <si>
    <t>Property and equipment, net</t>
  </si>
  <si>
    <t>Goodwill</t>
  </si>
  <si>
    <t>Purchased intangible assets, net</t>
  </si>
  <si>
    <t>Deferred tax assets</t>
  </si>
  <si>
    <t>Other assets</t>
  </si>
  <si>
    <t xml:space="preserve">Total Assets </t>
  </si>
  <si>
    <t>LIABILITIES AND EQUITY</t>
  </si>
  <si>
    <t>Current liabilities:</t>
  </si>
  <si>
    <t>Short-term debt</t>
  </si>
  <si>
    <t>Accounts payable</t>
  </si>
  <si>
    <t>Income taxes payable</t>
  </si>
  <si>
    <t>Accrued compensation</t>
  </si>
  <si>
    <t>Deferred revenue</t>
  </si>
  <si>
    <t xml:space="preserve">Other current liabilities </t>
  </si>
  <si>
    <t>Total current liabilities</t>
  </si>
  <si>
    <t>Long-term debt</t>
  </si>
  <si>
    <t>Other long-term liabilities</t>
  </si>
  <si>
    <t>Total liabilities</t>
  </si>
  <si>
    <t>Total equity</t>
  </si>
  <si>
    <t>Total Liabilities and Equity</t>
  </si>
  <si>
    <t>October 25, 
2025</t>
  </si>
  <si>
    <t>January 24, 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</si>
</sst>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Calibri"/>
      <family val="2"/>
    </font>
    <font>
      <b/>
      <sz val="10"/>
      <color theme="0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D274D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23">
    <xf numFmtId="0" fontId="0" fillId="0" borderId="0" xfId="0"/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horizontal="left" vertical="center"/>
    </xf>
    <xf numFmtId="0" fontId="1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left" indent="9"/>
    </xf>
    <xf numFmtId="49" fontId="5" fillId="0" borderId="2" xfId="0" quotePrefix="1" applyNumberFormat="1" applyFont="1" applyBorder="1" applyAlignment="1">
      <alignment horizontal="center" wrapText="1"/>
    </xf>
    <xf numFmtId="0" fontId="4" fillId="2" borderId="0" xfId="0" applyFont="1" applyFill="1" applyAlignment="1">
      <alignment horizontal="left" vertical="center" indent="14"/>
    </xf>
    <xf numFmtId="2" fontId="4" fillId="2" borderId="0" xfId="0" applyNumberFormat="1" applyFont="1" applyFill="1" applyAlignment="1">
      <alignment horizontal="left" vertical="center" indent="14"/>
    </xf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indent="5"/>
    </xf>
    <xf numFmtId="0" fontId="5" fillId="0" borderId="0" xfId="0" applyFont="1" applyAlignment="1">
      <alignment horizontal="left" indent="5"/>
    </xf>
    <xf numFmtId="41" fontId="7" fillId="0" borderId="0" xfId="0" applyNumberFormat="1" applyFont="1"/>
    <xf numFmtId="41" fontId="7" fillId="0" borderId="3" xfId="0" applyNumberFormat="1" applyFont="1" applyBorder="1"/>
    <xf numFmtId="164" fontId="8" fillId="0" borderId="1" xfId="0" applyNumberFormat="1" applyFont="1" applyBorder="1"/>
    <xf numFmtId="41" fontId="0" fillId="0" borderId="0" xfId="0" applyNumberFormat="1"/>
    <xf numFmtId="164" fontId="8" fillId="0" borderId="1" xfId="1" applyNumberFormat="1" applyFont="1" applyBorder="1"/>
    <xf numFmtId="164" fontId="7" fillId="0" borderId="0" xfId="0" applyNumberFormat="1" applyFont="1"/>
    <xf numFmtId="41" fontId="7" fillId="0" borderId="0" xfId="0" applyNumberFormat="1" applyFont="1" applyAlignment="1">
      <alignment horizontal="center"/>
    </xf>
    <xf numFmtId="41" fontId="7" fillId="0" borderId="4" xfId="0" applyNumberFormat="1" applyFont="1" applyBorder="1"/>
    <xf numFmtId="164" fontId="7" fillId="0" borderId="0" xfId="1" applyNumberFormat="1" applyFon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D274D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53340</xdr:rowOff>
    </xdr:from>
    <xdr:to>
      <xdr:col>0</xdr:col>
      <xdr:colOff>874697</xdr:colOff>
      <xdr:row>2</xdr:row>
      <xdr:rowOff>95250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9927FD9-C853-4179-AB31-877D8A04C7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53340"/>
          <a:ext cx="773429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1CBB5-BBAC-47E7-A237-B85BB2A66B4C}">
  <sheetPr codeName="Sheet2"/>
  <dimension ref="A1:F44"/>
  <sheetViews>
    <sheetView showGridLines="0" tabSelected="1" zoomScaleNormal="100" workbookViewId="0"/>
  </sheetViews>
  <sheetFormatPr defaultRowHeight="14.25" x14ac:dyDescent="0.45"/>
  <cols>
    <col min="1" max="1" width="39.53125" customWidth="1"/>
    <col min="2" max="2" width="17.46484375" customWidth="1"/>
    <col min="3" max="3" width="1.46484375" customWidth="1"/>
    <col min="4" max="4" width="17.46484375" customWidth="1"/>
    <col min="5" max="5" width="1.46484375" customWidth="1"/>
  </cols>
  <sheetData>
    <row r="1" spans="1:5" ht="13.05" customHeight="1" x14ac:dyDescent="0.45">
      <c r="A1" s="9" t="s">
        <v>0</v>
      </c>
      <c r="B1" s="2"/>
      <c r="C1" s="1"/>
      <c r="D1" s="2"/>
      <c r="E1" s="1"/>
    </row>
    <row r="2" spans="1:5" ht="13.05" customHeight="1" x14ac:dyDescent="0.45">
      <c r="A2" s="9" t="s">
        <v>1</v>
      </c>
      <c r="B2" s="1"/>
      <c r="C2" s="1"/>
      <c r="D2" s="1"/>
      <c r="E2" s="1"/>
    </row>
    <row r="3" spans="1:5" ht="13.05" customHeight="1" x14ac:dyDescent="0.45">
      <c r="A3" s="10" t="s">
        <v>2</v>
      </c>
      <c r="B3" s="1"/>
      <c r="C3" s="1"/>
      <c r="D3" s="1"/>
      <c r="E3" s="1"/>
    </row>
    <row r="4" spans="1:5" ht="13.05" customHeight="1" x14ac:dyDescent="0.45">
      <c r="A4" s="3"/>
    </row>
    <row r="5" spans="1:5" ht="27.7" customHeight="1" x14ac:dyDescent="0.45">
      <c r="A5" s="4"/>
      <c r="B5" s="8" t="s">
        <v>32</v>
      </c>
      <c r="D5" s="8" t="s">
        <v>33</v>
      </c>
    </row>
    <row r="6" spans="1:5" ht="12.7" customHeight="1" x14ac:dyDescent="0.45"/>
    <row r="7" spans="1:5" ht="13.05" customHeight="1" x14ac:dyDescent="0.45">
      <c r="A7" s="5" t="s">
        <v>3</v>
      </c>
    </row>
    <row r="8" spans="1:5" ht="13.05" customHeight="1" x14ac:dyDescent="0.45">
      <c r="A8" s="6" t="s">
        <v>4</v>
      </c>
    </row>
    <row r="9" spans="1:5" ht="13.05" customHeight="1" x14ac:dyDescent="0.45">
      <c r="A9" s="11" t="s">
        <v>5</v>
      </c>
      <c r="B9" s="19">
        <v>8400</v>
      </c>
      <c r="D9" s="19">
        <v>7458</v>
      </c>
    </row>
    <row r="10" spans="1:5" ht="13.05" customHeight="1" x14ac:dyDescent="0.45">
      <c r="A10" s="11" t="s">
        <v>6</v>
      </c>
      <c r="B10" s="14">
        <v>7336</v>
      </c>
      <c r="D10" s="14">
        <f>7960+359</f>
        <v>8319</v>
      </c>
    </row>
    <row r="11" spans="1:5" ht="13.05" customHeight="1" x14ac:dyDescent="0.45">
      <c r="A11" s="11" t="s">
        <v>7</v>
      </c>
      <c r="B11" s="14">
        <v>4827</v>
      </c>
      <c r="D11" s="14">
        <v>6606</v>
      </c>
    </row>
    <row r="12" spans="1:5" ht="13.05" customHeight="1" x14ac:dyDescent="0.45">
      <c r="A12" s="11" t="s">
        <v>8</v>
      </c>
      <c r="B12" s="14">
        <v>3395</v>
      </c>
      <c r="D12" s="14">
        <v>3920</v>
      </c>
    </row>
    <row r="13" spans="1:5" ht="13.05" customHeight="1" x14ac:dyDescent="0.45">
      <c r="A13" s="11" t="s">
        <v>9</v>
      </c>
      <c r="B13" s="14">
        <v>3085</v>
      </c>
      <c r="D13" s="14">
        <v>2944</v>
      </c>
    </row>
    <row r="14" spans="1:5" ht="13.05" customHeight="1" x14ac:dyDescent="0.45">
      <c r="A14" s="11" t="s">
        <v>10</v>
      </c>
      <c r="B14" s="14">
        <v>5833</v>
      </c>
      <c r="D14" s="14">
        <v>5884</v>
      </c>
    </row>
    <row r="15" spans="1:5" ht="13.05" customHeight="1" x14ac:dyDescent="0.45">
      <c r="A15" s="12" t="s">
        <v>11</v>
      </c>
      <c r="B15" s="15">
        <f>SUM(B9:B14)</f>
        <v>32876</v>
      </c>
      <c r="D15" s="15">
        <f>SUM(D9:D14)</f>
        <v>35131</v>
      </c>
    </row>
    <row r="16" spans="1:5" ht="13.05" customHeight="1" x14ac:dyDescent="0.45">
      <c r="A16" s="4" t="s">
        <v>12</v>
      </c>
      <c r="B16" s="14">
        <v>2248</v>
      </c>
      <c r="D16" s="14">
        <v>2351</v>
      </c>
    </row>
    <row r="17" spans="1:6" ht="12.7" customHeight="1" x14ac:dyDescent="0.45">
      <c r="A17" s="4" t="s">
        <v>9</v>
      </c>
      <c r="B17" s="14">
        <v>3719</v>
      </c>
      <c r="D17" s="14">
        <v>3698</v>
      </c>
    </row>
    <row r="18" spans="1:6" ht="13.05" customHeight="1" x14ac:dyDescent="0.45">
      <c r="A18" s="4" t="s">
        <v>13</v>
      </c>
      <c r="B18" s="14">
        <v>59119</v>
      </c>
      <c r="D18" s="14">
        <v>59234</v>
      </c>
    </row>
    <row r="19" spans="1:6" ht="13.05" customHeight="1" x14ac:dyDescent="0.45">
      <c r="A19" s="4" t="s">
        <v>14</v>
      </c>
      <c r="B19" s="20">
        <v>8713</v>
      </c>
      <c r="D19" s="20">
        <v>8307</v>
      </c>
    </row>
    <row r="20" spans="1:6" ht="13.05" customHeight="1" x14ac:dyDescent="0.45">
      <c r="A20" s="4" t="s">
        <v>15</v>
      </c>
      <c r="B20" s="14">
        <v>7314</v>
      </c>
      <c r="D20" s="14">
        <v>7399</v>
      </c>
    </row>
    <row r="21" spans="1:6" ht="13.05" customHeight="1" x14ac:dyDescent="0.45">
      <c r="A21" s="4" t="s">
        <v>16</v>
      </c>
      <c r="B21" s="21">
        <v>7113</v>
      </c>
      <c r="D21" s="21">
        <f>1408+923+2127+2793</f>
        <v>7251</v>
      </c>
      <c r="F21" s="17"/>
    </row>
    <row r="22" spans="1:6" ht="13.05" customHeight="1" x14ac:dyDescent="0.45">
      <c r="B22" s="14"/>
      <c r="D22" s="14"/>
    </row>
    <row r="23" spans="1:6" ht="16.5" customHeight="1" thickBot="1" x14ac:dyDescent="0.5">
      <c r="A23" s="13" t="s">
        <v>17</v>
      </c>
      <c r="B23" s="18">
        <f>SUM(B15:B21)</f>
        <v>121102</v>
      </c>
      <c r="D23" s="18">
        <f>SUM(D15:D21)</f>
        <v>123371</v>
      </c>
    </row>
    <row r="24" spans="1:6" ht="13.05" customHeight="1" thickTop="1" x14ac:dyDescent="0.45">
      <c r="A24" s="4"/>
      <c r="B24" s="14"/>
      <c r="D24" s="14"/>
    </row>
    <row r="25" spans="1:6" ht="12.7" customHeight="1" x14ac:dyDescent="0.45">
      <c r="A25" s="5" t="s">
        <v>18</v>
      </c>
      <c r="B25" s="14"/>
      <c r="D25" s="14"/>
    </row>
    <row r="26" spans="1:6" ht="13.05" customHeight="1" x14ac:dyDescent="0.45">
      <c r="A26" s="4" t="s">
        <v>19</v>
      </c>
      <c r="B26" s="14"/>
      <c r="D26" s="14"/>
    </row>
    <row r="27" spans="1:6" ht="13.05" customHeight="1" x14ac:dyDescent="0.45">
      <c r="A27" s="11" t="s">
        <v>20</v>
      </c>
      <c r="B27" s="22">
        <v>6725</v>
      </c>
      <c r="D27" s="22">
        <v>8719</v>
      </c>
    </row>
    <row r="28" spans="1:6" ht="13.05" customHeight="1" x14ac:dyDescent="0.45">
      <c r="A28" s="11" t="s">
        <v>21</v>
      </c>
      <c r="B28" s="14">
        <v>2418</v>
      </c>
      <c r="D28" s="14">
        <v>2762</v>
      </c>
    </row>
    <row r="29" spans="1:6" ht="13.05" customHeight="1" x14ac:dyDescent="0.45">
      <c r="A29" s="11" t="s">
        <v>22</v>
      </c>
      <c r="B29" s="14">
        <v>2471</v>
      </c>
      <c r="D29" s="14">
        <v>195</v>
      </c>
    </row>
    <row r="30" spans="1:6" ht="13.05" customHeight="1" x14ac:dyDescent="0.45">
      <c r="A30" s="11" t="s">
        <v>23</v>
      </c>
      <c r="B30" s="14">
        <v>3064</v>
      </c>
      <c r="D30" s="14">
        <v>3494</v>
      </c>
    </row>
    <row r="31" spans="1:6" ht="13.05" customHeight="1" x14ac:dyDescent="0.45">
      <c r="A31" s="11" t="s">
        <v>24</v>
      </c>
      <c r="B31" s="14">
        <v>15801</v>
      </c>
      <c r="D31" s="14">
        <v>16199</v>
      </c>
    </row>
    <row r="32" spans="1:6" ht="13.05" customHeight="1" x14ac:dyDescent="0.45">
      <c r="A32" s="11" t="s">
        <v>25</v>
      </c>
      <c r="B32" s="14">
        <v>4972</v>
      </c>
      <c r="D32" s="14">
        <f>6+405+4904+102</f>
        <v>5417</v>
      </c>
    </row>
    <row r="33" spans="1:6" ht="13.05" customHeight="1" x14ac:dyDescent="0.45">
      <c r="A33" s="12" t="s">
        <v>26</v>
      </c>
      <c r="B33" s="15">
        <f>SUM(B27:B32)</f>
        <v>35451</v>
      </c>
      <c r="D33" s="15">
        <f>SUM(D27:D32)</f>
        <v>36786</v>
      </c>
    </row>
    <row r="34" spans="1:6" ht="13.05" customHeight="1" x14ac:dyDescent="0.45">
      <c r="A34" s="4"/>
      <c r="B34" s="14"/>
      <c r="D34" s="14"/>
    </row>
    <row r="35" spans="1:6" ht="13.05" customHeight="1" x14ac:dyDescent="0.45">
      <c r="A35" s="4" t="s">
        <v>27</v>
      </c>
      <c r="B35" s="14">
        <v>21364</v>
      </c>
      <c r="D35" s="14">
        <v>21367</v>
      </c>
    </row>
    <row r="36" spans="1:6" ht="13.05" customHeight="1" x14ac:dyDescent="0.45">
      <c r="A36" s="4" t="s">
        <v>22</v>
      </c>
      <c r="B36" s="14">
        <v>2172</v>
      </c>
      <c r="D36" s="14">
        <v>2124</v>
      </c>
    </row>
    <row r="37" spans="1:6" ht="13.05" customHeight="1" x14ac:dyDescent="0.45">
      <c r="A37" s="4" t="s">
        <v>24</v>
      </c>
      <c r="B37" s="14">
        <v>12168</v>
      </c>
      <c r="D37" s="14">
        <v>12204</v>
      </c>
    </row>
    <row r="38" spans="1:6" ht="13.05" customHeight="1" x14ac:dyDescent="0.45">
      <c r="A38" s="4" t="s">
        <v>28</v>
      </c>
      <c r="B38" s="14">
        <v>3074</v>
      </c>
      <c r="D38" s="14">
        <f>1249+78+1840</f>
        <v>3167</v>
      </c>
      <c r="F38" s="17"/>
    </row>
    <row r="39" spans="1:6" ht="13.05" customHeight="1" x14ac:dyDescent="0.45">
      <c r="A39" s="12" t="s">
        <v>29</v>
      </c>
      <c r="B39" s="15">
        <f>SUM(B33:B38)</f>
        <v>74229</v>
      </c>
      <c r="D39" s="15">
        <f>SUM(D33:D38)</f>
        <v>75648</v>
      </c>
    </row>
    <row r="40" spans="1:6" ht="13.05" customHeight="1" x14ac:dyDescent="0.45">
      <c r="A40" s="4"/>
      <c r="B40" s="14"/>
      <c r="D40" s="14"/>
    </row>
    <row r="41" spans="1:6" ht="13.05" customHeight="1" x14ac:dyDescent="0.45">
      <c r="A41" s="12" t="s">
        <v>30</v>
      </c>
      <c r="B41" s="21">
        <v>46873</v>
      </c>
      <c r="D41" s="21">
        <v>47723</v>
      </c>
    </row>
    <row r="42" spans="1:6" ht="13.05" customHeight="1" x14ac:dyDescent="0.45">
      <c r="A42" s="7"/>
      <c r="B42" s="14"/>
      <c r="D42" s="14"/>
    </row>
    <row r="43" spans="1:6" ht="16.5" customHeight="1" thickBot="1" x14ac:dyDescent="0.5">
      <c r="A43" s="13" t="s">
        <v>31</v>
      </c>
      <c r="B43" s="16">
        <f>B41+B39</f>
        <v>121102</v>
      </c>
      <c r="D43" s="16">
        <f>D41+D39</f>
        <v>123371</v>
      </c>
    </row>
    <row r="44" spans="1:6" ht="14.65" thickTop="1" x14ac:dyDescent="0.45"/>
  </sheetData>
  <pageMargins left="0.7" right="0.7" top="0.75" bottom="0.75" header="0.3" footer="0.3"/>
  <pageSetup scale="79" orientation="portrait" r:id="rId1"/>
  <headerFooter>
    <oddFooter>&amp;L_x000D_&amp;1#&amp;"Calibri"&amp;1&amp;K000000 -&amp;C&amp;"Arial,Regular"&amp;9Cisco Systems, Inc.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AA6B5728E8894CA97EFD8749E33ED1" ma:contentTypeVersion="13" ma:contentTypeDescription="Create a new document." ma:contentTypeScope="" ma:versionID="84d61a619f73b90249f6648494f4c9c1">
  <xsd:schema xmlns:xsd="http://www.w3.org/2001/XMLSchema" xmlns:xs="http://www.w3.org/2001/XMLSchema" xmlns:p="http://schemas.microsoft.com/office/2006/metadata/properties" xmlns:ns2="dfa915a2-64a9-41c3-acc1-fc7357ef0126" xmlns:ns3="dbf609dd-6969-42a9-9668-0039d8bc8fd9" targetNamespace="http://schemas.microsoft.com/office/2006/metadata/properties" ma:root="true" ma:fieldsID="3af43001c51ac60a76f606283a2ca695" ns2:_="" ns3:_="">
    <xsd:import namespace="dfa915a2-64a9-41c3-acc1-fc7357ef0126"/>
    <xsd:import namespace="dbf609dd-6969-42a9-9668-0039d8bc8f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a915a2-64a9-41c3-acc1-fc7357ef01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10261dd-85c0-4e16-8580-30375acfae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f609dd-6969-42a9-9668-0039d8bc8fd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6dfd50c-968f-42a0-b3d1-5ee1f18149fd}" ma:internalName="TaxCatchAll" ma:showField="CatchAllData" ma:web="dbf609dd-6969-42a9-9668-0039d8bc8f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f609dd-6969-42a9-9668-0039d8bc8fd9" xsi:nil="true"/>
    <lcf76f155ced4ddcb4097134ff3c332f xmlns="dfa915a2-64a9-41c3-acc1-fc7357ef012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EAD4200-4273-4A4A-AFC3-CD84756561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ED42D3-9F37-44F1-A03F-4C821B8E1F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a915a2-64a9-41c3-acc1-fc7357ef0126"/>
    <ds:schemaRef ds:uri="dbf609dd-6969-42a9-9668-0039d8bc8f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B3AA40-A8FF-4DAB-AA73-F2451E2B6947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terms/"/>
    <ds:schemaRef ds:uri="dfa915a2-64a9-41c3-acc1-fc7357ef0126"/>
    <ds:schemaRef ds:uri="http://schemas.openxmlformats.org/package/2006/metadata/core-properties"/>
    <ds:schemaRef ds:uri="dbf609dd-6969-42a9-9668-0039d8bc8fd9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a189e4fd-a2fa-47bf-9b21-17f706ee2968}" enabled="1" method="Privileged" siteId="{5ae1af62-9505-4097-a69a-c1553ef7840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Balance Sheet</vt:lpstr>
      <vt:lpstr>'Balance Sheet'!Print_Area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Eric Yu (ericyu2)</cp:lastModifiedBy>
  <dcterms:modified xsi:type="dcterms:W3CDTF">2026-02-11T18:19:52Z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89e4fd-a2fa-47bf-9b21-17f706ee2968_Name">
    <vt:lpwstr>Cisco Public Label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MSIP_Label_a189e4fd-a2fa-47bf-9b21-17f706ee2968_Enabled">
    <vt:lpwstr>true</vt:lpwstr>
  </property>
  <property fmtid="{D5CDD505-2E9C-101B-9397-08002B2CF9AE}" pid="5" name="MediaServiceImageTags">
    <vt:lpwstr/>
  </property>
  <property fmtid="{D5CDD505-2E9C-101B-9397-08002B2CF9AE}" pid="6" name="ContentTypeId">
    <vt:lpwstr>0x010100CEAA6B5728E8894CA97EFD8749E33ED1</vt:lpwstr>
  </property>
  <property fmtid="{D5CDD505-2E9C-101B-9397-08002B2CF9AE}" pid="7" name="SV_HIDDEN_GRID_QUERY_LIST_4F35BF76-6C0D-4D9B-82B2-816C12CF3733">
    <vt:lpwstr>empty_477D106A-C0D6-4607-AEBD-E2C9D60EA279</vt:lpwstr>
  </property>
  <property fmtid="{D5CDD505-2E9C-101B-9397-08002B2CF9AE}" pid="8" name="MSIP_Label_a189e4fd-a2fa-47bf-9b21-17f706ee2968_SetDate">
    <vt:lpwstr>2025-02-12T17:59:39Z</vt:lpwstr>
  </property>
  <property fmtid="{D5CDD505-2E9C-101B-9397-08002B2CF9AE}" pid="9" name="MSIP_Label_a189e4fd-a2fa-47bf-9b21-17f706ee2968_SiteId">
    <vt:lpwstr>5ae1af62-9505-4097-a69a-c1553ef7840e</vt:lpwstr>
  </property>
  <property fmtid="{D5CDD505-2E9C-101B-9397-08002B2CF9AE}" pid="10" name="MSIP_Label_a189e4fd-a2fa-47bf-9b21-17f706ee2968_ActionId">
    <vt:lpwstr>30f2dfb9-8f52-4afb-b916-5da830d0750b</vt:lpwstr>
  </property>
  <property fmtid="{D5CDD505-2E9C-101B-9397-08002B2CF9AE}" pid="11" name="MSIP_Label_a189e4fd-a2fa-47bf-9b21-17f706ee2968_Method">
    <vt:lpwstr>Privileged</vt:lpwstr>
  </property>
  <property fmtid="{D5CDD505-2E9C-101B-9397-08002B2CF9AE}" pid="12" name="MSIP_Label_a189e4fd-a2fa-47bf-9b21-17f706ee2968_ContentBits">
    <vt:lpwstr>2</vt:lpwstr>
  </property>
</Properties>
</file>