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Jun\"/>
    </mc:Choice>
  </mc:AlternateContent>
  <xr:revisionPtr revIDLastSave="0" documentId="8_{759E7613-46B4-4E7B-BAC6-E7A1354AD297}" xr6:coauthVersionLast="47" xr6:coauthVersionMax="47" xr10:uidLastSave="{00000000-0000-0000-0000-000000000000}"/>
  <bookViews>
    <workbookView xWindow="-120" yWindow="-120" windowWidth="29040" windowHeight="15720" xr2:uid="{FE8CF92C-DB12-47DD-9B16-EEE3AD3B96E5}"/>
  </bookViews>
  <sheets>
    <sheet name="Open Orders Per Day" sheetId="1" r:id="rId1"/>
    <sheet name="Closed Orders Per Day" sheetId="2" r:id="rId2"/>
    <sheet name="Open Orders Per Day (QTD)" sheetId="3" r:id="rId3"/>
    <sheet name="Closed Orders Per Day (QTD)" sheetId="4" r:id="rId4"/>
    <sheet name="Business Days (Month &amp; Qtr)" sheetId="5" r:id="rId5"/>
  </sheets>
  <externalReferences>
    <externalReference r:id="rId6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4">'Business Days (Month &amp; Qtr)'!$F$8:$AL$50</definedName>
    <definedName name="_xlnm.Print_Area" localSheetId="1">'Closed Orders Per Day'!$B$2:$N$75</definedName>
    <definedName name="_xlnm.Print_Area" localSheetId="3">'Closed Orders Per Day (QTD)'!$B$2:$F$75</definedName>
    <definedName name="_xlnm.Print_Area" localSheetId="0">'Open Orders Per Day'!$B$2:$N$75</definedName>
    <definedName name="_xlnm.Print_Area" localSheetId="2">'Open Orders Per Day (QTD)'!$B$2:$F$75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5" l="1"/>
  <c r="AE50" i="5"/>
  <c r="AD50" i="5"/>
  <c r="AC50" i="5"/>
  <c r="AJ50" i="5" s="1"/>
  <c r="AB50" i="5"/>
  <c r="AA50" i="5"/>
  <c r="Z50" i="5"/>
  <c r="AI50" i="5" s="1"/>
  <c r="Y50" i="5"/>
  <c r="X50" i="5"/>
  <c r="W50" i="5"/>
  <c r="AH50" i="5" s="1"/>
  <c r="V50" i="5"/>
  <c r="U50" i="5"/>
  <c r="T50" i="5"/>
  <c r="F50" i="5"/>
  <c r="AJ49" i="5"/>
  <c r="AE49" i="5"/>
  <c r="AD49" i="5"/>
  <c r="AC49" i="5"/>
  <c r="AB49" i="5"/>
  <c r="AA49" i="5"/>
  <c r="Z49" i="5"/>
  <c r="AI49" i="5" s="1"/>
  <c r="Y49" i="5"/>
  <c r="X49" i="5"/>
  <c r="W49" i="5"/>
  <c r="AH49" i="5" s="1"/>
  <c r="V49" i="5"/>
  <c r="U49" i="5"/>
  <c r="T49" i="5"/>
  <c r="AG49" i="5" s="1"/>
  <c r="F49" i="5"/>
  <c r="AG48" i="5"/>
  <c r="AE48" i="5"/>
  <c r="AD48" i="5"/>
  <c r="AC48" i="5"/>
  <c r="AJ48" i="5" s="1"/>
  <c r="AB48" i="5"/>
  <c r="AA48" i="5"/>
  <c r="Z48" i="5"/>
  <c r="AI48" i="5" s="1"/>
  <c r="Y48" i="5"/>
  <c r="X48" i="5"/>
  <c r="W48" i="5"/>
  <c r="AH48" i="5" s="1"/>
  <c r="V48" i="5"/>
  <c r="U48" i="5"/>
  <c r="T48" i="5"/>
  <c r="F48" i="5"/>
  <c r="AJ47" i="5"/>
  <c r="AE47" i="5"/>
  <c r="AD47" i="5"/>
  <c r="AC47" i="5"/>
  <c r="AB47" i="5"/>
  <c r="AA47" i="5"/>
  <c r="Z47" i="5"/>
  <c r="AI47" i="5" s="1"/>
  <c r="Y47" i="5"/>
  <c r="X47" i="5"/>
  <c r="W47" i="5"/>
  <c r="AH47" i="5" s="1"/>
  <c r="V47" i="5"/>
  <c r="U47" i="5"/>
  <c r="T47" i="5"/>
  <c r="AG47" i="5" s="1"/>
  <c r="F47" i="5"/>
  <c r="AG46" i="5"/>
  <c r="AE46" i="5"/>
  <c r="AD46" i="5"/>
  <c r="AC46" i="5"/>
  <c r="AJ46" i="5" s="1"/>
  <c r="AB46" i="5"/>
  <c r="AA46" i="5"/>
  <c r="Z46" i="5"/>
  <c r="AI46" i="5" s="1"/>
  <c r="Y46" i="5"/>
  <c r="X46" i="5"/>
  <c r="W46" i="5"/>
  <c r="AH46" i="5" s="1"/>
  <c r="V46" i="5"/>
  <c r="U46" i="5"/>
  <c r="T46" i="5"/>
  <c r="F46" i="5"/>
  <c r="AJ45" i="5"/>
  <c r="AE45" i="5"/>
  <c r="AD45" i="5"/>
  <c r="AC45" i="5"/>
  <c r="AB45" i="5"/>
  <c r="AA45" i="5"/>
  <c r="Z45" i="5"/>
  <c r="AI45" i="5" s="1"/>
  <c r="Y45" i="5"/>
  <c r="X45" i="5"/>
  <c r="W45" i="5"/>
  <c r="AH45" i="5" s="1"/>
  <c r="V45" i="5"/>
  <c r="U45" i="5"/>
  <c r="T45" i="5"/>
  <c r="AG45" i="5" s="1"/>
  <c r="F45" i="5"/>
  <c r="AJ43" i="5"/>
  <c r="AI43" i="5"/>
  <c r="AH43" i="5"/>
  <c r="AG43" i="5"/>
  <c r="AJ42" i="5"/>
  <c r="AG42" i="5"/>
  <c r="AE42" i="5"/>
  <c r="AD42" i="5"/>
  <c r="AC42" i="5"/>
  <c r="AB42" i="5"/>
  <c r="AA42" i="5"/>
  <c r="Z42" i="5"/>
  <c r="AI42" i="5" s="1"/>
  <c r="Y42" i="5"/>
  <c r="X42" i="5"/>
  <c r="AH42" i="5" s="1"/>
  <c r="W42" i="5"/>
  <c r="V42" i="5"/>
  <c r="U42" i="5"/>
  <c r="T42" i="5"/>
  <c r="F42" i="5"/>
  <c r="AJ41" i="5"/>
  <c r="AE41" i="5"/>
  <c r="AD41" i="5"/>
  <c r="AC41" i="5"/>
  <c r="AB41" i="5"/>
  <c r="AA41" i="5"/>
  <c r="Z41" i="5"/>
  <c r="AI41" i="5" s="1"/>
  <c r="Y41" i="5"/>
  <c r="AH41" i="5" s="1"/>
  <c r="X41" i="5"/>
  <c r="W41" i="5"/>
  <c r="V41" i="5"/>
  <c r="U41" i="5"/>
  <c r="T41" i="5"/>
  <c r="AG41" i="5" s="1"/>
  <c r="F41" i="5"/>
  <c r="AJ40" i="5"/>
  <c r="AE40" i="5"/>
  <c r="AD40" i="5"/>
  <c r="AC40" i="5"/>
  <c r="AB40" i="5"/>
  <c r="AA40" i="5"/>
  <c r="Z40" i="5"/>
  <c r="AI40" i="5" s="1"/>
  <c r="Y40" i="5"/>
  <c r="X40" i="5"/>
  <c r="W40" i="5"/>
  <c r="AH40" i="5" s="1"/>
  <c r="V40" i="5"/>
  <c r="U40" i="5"/>
  <c r="T40" i="5"/>
  <c r="AG40" i="5" s="1"/>
  <c r="F40" i="5"/>
  <c r="AJ39" i="5"/>
  <c r="AE39" i="5"/>
  <c r="AD39" i="5"/>
  <c r="AC39" i="5"/>
  <c r="AB39" i="5"/>
  <c r="AA39" i="5"/>
  <c r="Z39" i="5"/>
  <c r="AI39" i="5" s="1"/>
  <c r="Y39" i="5"/>
  <c r="X39" i="5"/>
  <c r="W39" i="5"/>
  <c r="AH39" i="5" s="1"/>
  <c r="V39" i="5"/>
  <c r="U39" i="5"/>
  <c r="T39" i="5"/>
  <c r="AG39" i="5" s="1"/>
  <c r="F39" i="5"/>
  <c r="AE38" i="5"/>
  <c r="AD38" i="5"/>
  <c r="AC38" i="5"/>
  <c r="AJ38" i="5" s="1"/>
  <c r="AB38" i="5"/>
  <c r="AA38" i="5"/>
  <c r="Z38" i="5"/>
  <c r="AI38" i="5" s="1"/>
  <c r="Y38" i="5"/>
  <c r="X38" i="5"/>
  <c r="W38" i="5"/>
  <c r="AH38" i="5" s="1"/>
  <c r="V38" i="5"/>
  <c r="U38" i="5"/>
  <c r="T38" i="5"/>
  <c r="AG38" i="5" s="1"/>
  <c r="F38" i="5"/>
  <c r="AE37" i="5"/>
  <c r="AD37" i="5"/>
  <c r="AC37" i="5"/>
  <c r="AJ37" i="5" s="1"/>
  <c r="AB37" i="5"/>
  <c r="AA37" i="5"/>
  <c r="Z37" i="5"/>
  <c r="AI37" i="5" s="1"/>
  <c r="Y37" i="5"/>
  <c r="X37" i="5"/>
  <c r="W37" i="5"/>
  <c r="AH37" i="5" s="1"/>
  <c r="V37" i="5"/>
  <c r="U37" i="5"/>
  <c r="AG37" i="5" s="1"/>
  <c r="T37" i="5"/>
  <c r="F37" i="5"/>
  <c r="AJ35" i="5"/>
  <c r="AI35" i="5"/>
  <c r="AH35" i="5"/>
  <c r="AG35" i="5"/>
  <c r="AJ34" i="5"/>
  <c r="AE34" i="5"/>
  <c r="AD34" i="5"/>
  <c r="AC34" i="5"/>
  <c r="AB34" i="5"/>
  <c r="AA34" i="5"/>
  <c r="Z34" i="5"/>
  <c r="AI34" i="5" s="1"/>
  <c r="Y34" i="5"/>
  <c r="X34" i="5"/>
  <c r="W34" i="5"/>
  <c r="AH34" i="5" s="1"/>
  <c r="V34" i="5"/>
  <c r="U34" i="5"/>
  <c r="T34" i="5"/>
  <c r="AG34" i="5" s="1"/>
  <c r="F34" i="5"/>
  <c r="AJ33" i="5"/>
  <c r="AE33" i="5"/>
  <c r="AD33" i="5"/>
  <c r="AC33" i="5"/>
  <c r="AB33" i="5"/>
  <c r="AA33" i="5"/>
  <c r="Z33" i="5"/>
  <c r="AI33" i="5" s="1"/>
  <c r="Y33" i="5"/>
  <c r="X33" i="5"/>
  <c r="W33" i="5"/>
  <c r="AH33" i="5" s="1"/>
  <c r="V33" i="5"/>
  <c r="U33" i="5"/>
  <c r="T33" i="5"/>
  <c r="AG33" i="5" s="1"/>
  <c r="F33" i="5"/>
  <c r="AE32" i="5"/>
  <c r="AD32" i="5"/>
  <c r="AC32" i="5"/>
  <c r="AJ32" i="5" s="1"/>
  <c r="AB32" i="5"/>
  <c r="AA32" i="5"/>
  <c r="Z32" i="5"/>
  <c r="AI32" i="5" s="1"/>
  <c r="Y32" i="5"/>
  <c r="X32" i="5"/>
  <c r="W32" i="5"/>
  <c r="AH32" i="5" s="1"/>
  <c r="V32" i="5"/>
  <c r="U32" i="5"/>
  <c r="T32" i="5"/>
  <c r="AG32" i="5" s="1"/>
  <c r="F32" i="5"/>
  <c r="AE31" i="5"/>
  <c r="AD31" i="5"/>
  <c r="AC31" i="5"/>
  <c r="AJ31" i="5" s="1"/>
  <c r="AB31" i="5"/>
  <c r="AA31" i="5"/>
  <c r="Z31" i="5"/>
  <c r="AI31" i="5" s="1"/>
  <c r="Y31" i="5"/>
  <c r="X31" i="5"/>
  <c r="W31" i="5"/>
  <c r="AH31" i="5" s="1"/>
  <c r="V31" i="5"/>
  <c r="U31" i="5"/>
  <c r="AG31" i="5" s="1"/>
  <c r="T31" i="5"/>
  <c r="F31" i="5"/>
  <c r="AE30" i="5"/>
  <c r="AD30" i="5"/>
  <c r="AC30" i="5"/>
  <c r="AJ30" i="5" s="1"/>
  <c r="AB30" i="5"/>
  <c r="AA30" i="5"/>
  <c r="Z30" i="5"/>
  <c r="AI30" i="5" s="1"/>
  <c r="Y30" i="5"/>
  <c r="X30" i="5"/>
  <c r="W30" i="5"/>
  <c r="AH30" i="5" s="1"/>
  <c r="V30" i="5"/>
  <c r="AG30" i="5" s="1"/>
  <c r="U30" i="5"/>
  <c r="T30" i="5"/>
  <c r="F30" i="5"/>
  <c r="AG29" i="5"/>
  <c r="AE29" i="5"/>
  <c r="AD29" i="5"/>
  <c r="AC29" i="5"/>
  <c r="AJ29" i="5" s="1"/>
  <c r="AB29" i="5"/>
  <c r="AA29" i="5"/>
  <c r="Z29" i="5"/>
  <c r="AI29" i="5" s="1"/>
  <c r="Y29" i="5"/>
  <c r="X29" i="5"/>
  <c r="W29" i="5"/>
  <c r="AH29" i="5" s="1"/>
  <c r="V29" i="5"/>
  <c r="U29" i="5"/>
  <c r="T29" i="5"/>
  <c r="F29" i="5"/>
  <c r="AJ27" i="5"/>
  <c r="AI27" i="5"/>
  <c r="AH27" i="5"/>
  <c r="AG27" i="5"/>
  <c r="AE26" i="5"/>
  <c r="AD26" i="5"/>
  <c r="AC26" i="5"/>
  <c r="AJ26" i="5" s="1"/>
  <c r="AB26" i="5"/>
  <c r="AA26" i="5"/>
  <c r="Z26" i="5"/>
  <c r="AI26" i="5" s="1"/>
  <c r="Y26" i="5"/>
  <c r="X26" i="5"/>
  <c r="W26" i="5"/>
  <c r="AH26" i="5" s="1"/>
  <c r="V26" i="5"/>
  <c r="U26" i="5"/>
  <c r="T26" i="5"/>
  <c r="AG26" i="5" s="1"/>
  <c r="F26" i="5"/>
  <c r="AE25" i="5"/>
  <c r="AD25" i="5"/>
  <c r="AC25" i="5"/>
  <c r="AJ25" i="5" s="1"/>
  <c r="AB25" i="5"/>
  <c r="AA25" i="5"/>
  <c r="Z25" i="5"/>
  <c r="AI25" i="5" s="1"/>
  <c r="Y25" i="5"/>
  <c r="X25" i="5"/>
  <c r="W25" i="5"/>
  <c r="AH25" i="5" s="1"/>
  <c r="V25" i="5"/>
  <c r="U25" i="5"/>
  <c r="AG25" i="5" s="1"/>
  <c r="T25" i="5"/>
  <c r="F25" i="5"/>
  <c r="AE24" i="5"/>
  <c r="AD24" i="5"/>
  <c r="AC24" i="5"/>
  <c r="AJ24" i="5" s="1"/>
  <c r="AB24" i="5"/>
  <c r="AA24" i="5"/>
  <c r="Z24" i="5"/>
  <c r="AI24" i="5" s="1"/>
  <c r="Y24" i="5"/>
  <c r="X24" i="5"/>
  <c r="W24" i="5"/>
  <c r="AH24" i="5" s="1"/>
  <c r="V24" i="5"/>
  <c r="AG24" i="5" s="1"/>
  <c r="U24" i="5"/>
  <c r="T24" i="5"/>
  <c r="F24" i="5"/>
  <c r="AG23" i="5"/>
  <c r="AE23" i="5"/>
  <c r="AD23" i="5"/>
  <c r="AC23" i="5"/>
  <c r="AJ23" i="5" s="1"/>
  <c r="AB23" i="5"/>
  <c r="AA23" i="5"/>
  <c r="Z23" i="5"/>
  <c r="AI23" i="5" s="1"/>
  <c r="Y23" i="5"/>
  <c r="X23" i="5"/>
  <c r="W23" i="5"/>
  <c r="AH23" i="5" s="1"/>
  <c r="V23" i="5"/>
  <c r="U23" i="5"/>
  <c r="T23" i="5"/>
  <c r="F23" i="5"/>
  <c r="AJ22" i="5"/>
  <c r="AG22" i="5"/>
  <c r="AE22" i="5"/>
  <c r="AD22" i="5"/>
  <c r="AC22" i="5"/>
  <c r="AB22" i="5"/>
  <c r="AA22" i="5"/>
  <c r="Z22" i="5"/>
  <c r="AI22" i="5" s="1"/>
  <c r="Y22" i="5"/>
  <c r="X22" i="5"/>
  <c r="AH22" i="5" s="1"/>
  <c r="W22" i="5"/>
  <c r="V22" i="5"/>
  <c r="U22" i="5"/>
  <c r="T22" i="5"/>
  <c r="F22" i="5"/>
  <c r="AJ21" i="5"/>
  <c r="AE21" i="5"/>
  <c r="AD21" i="5"/>
  <c r="AC21" i="5"/>
  <c r="AB21" i="5"/>
  <c r="AA21" i="5"/>
  <c r="Z21" i="5"/>
  <c r="AI21" i="5" s="1"/>
  <c r="Y21" i="5"/>
  <c r="AH21" i="5" s="1"/>
  <c r="X21" i="5"/>
  <c r="W21" i="5"/>
  <c r="V21" i="5"/>
  <c r="U21" i="5"/>
  <c r="T21" i="5"/>
  <c r="AG21" i="5" s="1"/>
  <c r="F21" i="5"/>
  <c r="AJ19" i="5"/>
  <c r="AI19" i="5"/>
  <c r="AH19" i="5"/>
  <c r="AG19" i="5"/>
  <c r="AE18" i="5"/>
  <c r="AD18" i="5"/>
  <c r="AC18" i="5"/>
  <c r="AJ18" i="5" s="1"/>
  <c r="AB18" i="5"/>
  <c r="AA18" i="5"/>
  <c r="Z18" i="5"/>
  <c r="AI18" i="5" s="1"/>
  <c r="Y18" i="5"/>
  <c r="X18" i="5"/>
  <c r="W18" i="5"/>
  <c r="AH18" i="5" s="1"/>
  <c r="V18" i="5"/>
  <c r="AG18" i="5" s="1"/>
  <c r="U18" i="5"/>
  <c r="T18" i="5"/>
  <c r="F18" i="5"/>
  <c r="AG17" i="5"/>
  <c r="AE17" i="5"/>
  <c r="AD17" i="5"/>
  <c r="AC17" i="5"/>
  <c r="AJ17" i="5" s="1"/>
  <c r="AB17" i="5"/>
  <c r="AA17" i="5"/>
  <c r="Z17" i="5"/>
  <c r="AI17" i="5" s="1"/>
  <c r="Y17" i="5"/>
  <c r="X17" i="5"/>
  <c r="W17" i="5"/>
  <c r="AH17" i="5" s="1"/>
  <c r="V17" i="5"/>
  <c r="U17" i="5"/>
  <c r="T17" i="5"/>
  <c r="F17" i="5"/>
  <c r="AJ16" i="5"/>
  <c r="AG16" i="5"/>
  <c r="AE16" i="5"/>
  <c r="AD16" i="5"/>
  <c r="AC16" i="5"/>
  <c r="AB16" i="5"/>
  <c r="AA16" i="5"/>
  <c r="Z16" i="5"/>
  <c r="AI16" i="5" s="1"/>
  <c r="Y16" i="5"/>
  <c r="X16" i="5"/>
  <c r="AH16" i="5" s="1"/>
  <c r="W16" i="5"/>
  <c r="V16" i="5"/>
  <c r="U16" i="5"/>
  <c r="T16" i="5"/>
  <c r="F16" i="5"/>
  <c r="AJ15" i="5"/>
  <c r="AE15" i="5"/>
  <c r="AD15" i="5"/>
  <c r="AC15" i="5"/>
  <c r="AB15" i="5"/>
  <c r="AA15" i="5"/>
  <c r="Z15" i="5"/>
  <c r="AI15" i="5" s="1"/>
  <c r="Y15" i="5"/>
  <c r="AH15" i="5" s="1"/>
  <c r="X15" i="5"/>
  <c r="W15" i="5"/>
  <c r="V15" i="5"/>
  <c r="U15" i="5"/>
  <c r="T15" i="5"/>
  <c r="AG15" i="5" s="1"/>
  <c r="F15" i="5"/>
  <c r="AJ14" i="5"/>
  <c r="AE14" i="5"/>
  <c r="AD14" i="5"/>
  <c r="AC14" i="5"/>
  <c r="AB14" i="5"/>
  <c r="AA14" i="5"/>
  <c r="Z14" i="5"/>
  <c r="AI14" i="5" s="1"/>
  <c r="Y14" i="5"/>
  <c r="X14" i="5"/>
  <c r="W14" i="5"/>
  <c r="AH14" i="5" s="1"/>
  <c r="V14" i="5"/>
  <c r="U14" i="5"/>
  <c r="T14" i="5"/>
  <c r="AG14" i="5" s="1"/>
  <c r="F14" i="5"/>
  <c r="AJ13" i="5"/>
  <c r="AE13" i="5"/>
  <c r="AD13" i="5"/>
  <c r="AC13" i="5"/>
  <c r="AB13" i="5"/>
  <c r="AA13" i="5"/>
  <c r="Z13" i="5"/>
  <c r="AI13" i="5" s="1"/>
  <c r="Y13" i="5"/>
  <c r="X13" i="5"/>
  <c r="W13" i="5"/>
  <c r="AH13" i="5" s="1"/>
  <c r="V13" i="5"/>
  <c r="U13" i="5"/>
  <c r="T13" i="5"/>
  <c r="AG13" i="5" s="1"/>
  <c r="F13" i="5"/>
  <c r="R6" i="5"/>
  <c r="Q6" i="5"/>
  <c r="P6" i="5"/>
  <c r="O6" i="5"/>
  <c r="N6" i="5"/>
  <c r="M6" i="5"/>
  <c r="L6" i="5"/>
  <c r="K6" i="5"/>
  <c r="J6" i="5"/>
  <c r="I6" i="5"/>
  <c r="H6" i="5"/>
  <c r="G6" i="5"/>
  <c r="R5" i="5"/>
  <c r="Q5" i="5"/>
  <c r="P5" i="5"/>
  <c r="O5" i="5"/>
  <c r="N5" i="5"/>
  <c r="M5" i="5"/>
  <c r="L5" i="5"/>
  <c r="K5" i="5"/>
  <c r="J5" i="5"/>
  <c r="I5" i="5"/>
  <c r="H5" i="5"/>
  <c r="G5" i="5"/>
  <c r="R4" i="5"/>
  <c r="Q4" i="5"/>
  <c r="P4" i="5"/>
  <c r="O4" i="5"/>
  <c r="N4" i="5"/>
  <c r="M4" i="5"/>
  <c r="L4" i="5"/>
  <c r="K4" i="5"/>
  <c r="J4" i="5"/>
  <c r="I4" i="5"/>
  <c r="H4" i="5"/>
  <c r="G4" i="5"/>
  <c r="R3" i="5"/>
  <c r="Q3" i="5"/>
  <c r="P3" i="5"/>
  <c r="O3" i="5"/>
  <c r="N3" i="5"/>
  <c r="M3" i="5"/>
  <c r="L3" i="5"/>
  <c r="K3" i="5"/>
  <c r="J3" i="5"/>
  <c r="I3" i="5"/>
  <c r="H3" i="5"/>
  <c r="G3" i="5"/>
  <c r="R2" i="5"/>
  <c r="Q2" i="5"/>
  <c r="P2" i="5"/>
  <c r="O2" i="5"/>
  <c r="N2" i="5"/>
  <c r="M2" i="5"/>
  <c r="L2" i="5"/>
  <c r="K2" i="5"/>
  <c r="J2" i="5"/>
  <c r="I2" i="5"/>
  <c r="H2" i="5"/>
  <c r="G2" i="5"/>
  <c r="R1" i="5"/>
  <c r="Q1" i="5"/>
  <c r="P1" i="5"/>
  <c r="O1" i="5"/>
  <c r="N1" i="5"/>
  <c r="M1" i="5"/>
  <c r="L1" i="5"/>
  <c r="K1" i="5"/>
  <c r="J1" i="5"/>
  <c r="I1" i="5"/>
  <c r="H1" i="5"/>
  <c r="G1" i="5"/>
  <c r="F75" i="4"/>
  <c r="E75" i="4"/>
  <c r="D75" i="4"/>
  <c r="C75" i="4"/>
  <c r="B75" i="4"/>
  <c r="F74" i="4"/>
  <c r="E74" i="4"/>
  <c r="D74" i="4"/>
  <c r="C74" i="4"/>
  <c r="B74" i="4"/>
  <c r="F73" i="4"/>
  <c r="E73" i="4"/>
  <c r="D73" i="4"/>
  <c r="C73" i="4"/>
  <c r="B73" i="4"/>
  <c r="F72" i="4"/>
  <c r="E72" i="4"/>
  <c r="D72" i="4"/>
  <c r="C72" i="4"/>
  <c r="B72" i="4"/>
  <c r="D71" i="4"/>
  <c r="C71" i="4"/>
  <c r="B71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E65" i="4"/>
  <c r="D65" i="4"/>
  <c r="C65" i="4"/>
  <c r="B65" i="4"/>
  <c r="D64" i="4"/>
  <c r="C64" i="4"/>
  <c r="B64" i="4"/>
  <c r="F61" i="4"/>
  <c r="E61" i="4"/>
  <c r="D61" i="4"/>
  <c r="C61" i="4"/>
  <c r="B61" i="4"/>
  <c r="F60" i="4"/>
  <c r="E60" i="4"/>
  <c r="D60" i="4"/>
  <c r="C60" i="4"/>
  <c r="B60" i="4"/>
  <c r="F59" i="4"/>
  <c r="E59" i="4"/>
  <c r="D59" i="4"/>
  <c r="C59" i="4"/>
  <c r="B59" i="4"/>
  <c r="F58" i="4"/>
  <c r="E58" i="4"/>
  <c r="D58" i="4"/>
  <c r="C58" i="4"/>
  <c r="B58" i="4"/>
  <c r="D57" i="4"/>
  <c r="C57" i="4"/>
  <c r="B57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D50" i="4"/>
  <c r="C50" i="4"/>
  <c r="B50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D43" i="4"/>
  <c r="C43" i="4"/>
  <c r="B43" i="4"/>
  <c r="F38" i="4"/>
  <c r="E38" i="4"/>
  <c r="D38" i="4"/>
  <c r="C38" i="4"/>
  <c r="B38" i="4"/>
  <c r="F37" i="4"/>
  <c r="E37" i="4"/>
  <c r="D37" i="4"/>
  <c r="C37" i="4"/>
  <c r="B37" i="4"/>
  <c r="F36" i="4"/>
  <c r="E36" i="4"/>
  <c r="D36" i="4"/>
  <c r="C36" i="4"/>
  <c r="B36" i="4"/>
  <c r="F35" i="4"/>
  <c r="E35" i="4"/>
  <c r="D35" i="4"/>
  <c r="C35" i="4"/>
  <c r="B35" i="4"/>
  <c r="F34" i="4"/>
  <c r="E34" i="4"/>
  <c r="D34" i="4"/>
  <c r="C34" i="4"/>
  <c r="B34" i="4"/>
  <c r="F31" i="4"/>
  <c r="E31" i="4"/>
  <c r="D31" i="4"/>
  <c r="C31" i="4"/>
  <c r="B31" i="4"/>
  <c r="F30" i="4"/>
  <c r="E30" i="4"/>
  <c r="D30" i="4"/>
  <c r="C30" i="4"/>
  <c r="B30" i="4"/>
  <c r="F29" i="4"/>
  <c r="E29" i="4"/>
  <c r="D29" i="4"/>
  <c r="C29" i="4"/>
  <c r="B29" i="4"/>
  <c r="F28" i="4"/>
  <c r="E28" i="4"/>
  <c r="D28" i="4"/>
  <c r="C28" i="4"/>
  <c r="B28" i="4"/>
  <c r="F27" i="4"/>
  <c r="E27" i="4"/>
  <c r="D27" i="4"/>
  <c r="C27" i="4"/>
  <c r="B27" i="4"/>
  <c r="F24" i="4"/>
  <c r="E24" i="4"/>
  <c r="D24" i="4"/>
  <c r="C24" i="4"/>
  <c r="B24" i="4"/>
  <c r="F23" i="4"/>
  <c r="E23" i="4"/>
  <c r="D23" i="4"/>
  <c r="C23" i="4"/>
  <c r="B23" i="4"/>
  <c r="F22" i="4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3" i="4"/>
  <c r="E13" i="4"/>
  <c r="D13" i="4"/>
  <c r="C13" i="4"/>
  <c r="B13" i="4"/>
  <c r="F10" i="4"/>
  <c r="E10" i="4"/>
  <c r="D10" i="4"/>
  <c r="C10" i="4"/>
  <c r="B10" i="4"/>
  <c r="F9" i="4"/>
  <c r="E9" i="4"/>
  <c r="D9" i="4"/>
  <c r="C9" i="4"/>
  <c r="B9" i="4"/>
  <c r="F8" i="4"/>
  <c r="E8" i="4"/>
  <c r="D8" i="4"/>
  <c r="C8" i="4"/>
  <c r="B8" i="4"/>
  <c r="F7" i="4"/>
  <c r="E7" i="4"/>
  <c r="D7" i="4"/>
  <c r="C7" i="4"/>
  <c r="B7" i="4"/>
  <c r="F6" i="4"/>
  <c r="E6" i="4"/>
  <c r="D6" i="4"/>
  <c r="C6" i="4"/>
  <c r="B6" i="4"/>
  <c r="F75" i="3"/>
  <c r="E75" i="3"/>
  <c r="D75" i="3"/>
  <c r="C75" i="3"/>
  <c r="B75" i="3"/>
  <c r="F74" i="3"/>
  <c r="E74" i="3"/>
  <c r="D74" i="3"/>
  <c r="C74" i="3"/>
  <c r="B74" i="3"/>
  <c r="F73" i="3"/>
  <c r="E73" i="3"/>
  <c r="D73" i="3"/>
  <c r="C73" i="3"/>
  <c r="B73" i="3"/>
  <c r="F72" i="3"/>
  <c r="E72" i="3"/>
  <c r="D72" i="3"/>
  <c r="C72" i="3"/>
  <c r="B72" i="3"/>
  <c r="D71" i="3"/>
  <c r="C71" i="3"/>
  <c r="B71" i="3"/>
  <c r="F68" i="3"/>
  <c r="E68" i="3"/>
  <c r="D68" i="3"/>
  <c r="C68" i="3"/>
  <c r="B68" i="3"/>
  <c r="F67" i="3"/>
  <c r="E67" i="3"/>
  <c r="D67" i="3"/>
  <c r="C67" i="3"/>
  <c r="B67" i="3"/>
  <c r="F66" i="3"/>
  <c r="E66" i="3"/>
  <c r="D66" i="3"/>
  <c r="C66" i="3"/>
  <c r="B66" i="3"/>
  <c r="F65" i="3"/>
  <c r="E65" i="3"/>
  <c r="D65" i="3"/>
  <c r="C65" i="3"/>
  <c r="B65" i="3"/>
  <c r="D64" i="3"/>
  <c r="C64" i="3"/>
  <c r="B64" i="3"/>
  <c r="F61" i="3"/>
  <c r="E61" i="3"/>
  <c r="D61" i="3"/>
  <c r="C61" i="3"/>
  <c r="B61" i="3"/>
  <c r="F60" i="3"/>
  <c r="E60" i="3"/>
  <c r="D60" i="3"/>
  <c r="C60" i="3"/>
  <c r="B60" i="3"/>
  <c r="F59" i="3"/>
  <c r="E59" i="3"/>
  <c r="D59" i="3"/>
  <c r="C59" i="3"/>
  <c r="B59" i="3"/>
  <c r="F58" i="3"/>
  <c r="E58" i="3"/>
  <c r="D58" i="3"/>
  <c r="C58" i="3"/>
  <c r="B58" i="3"/>
  <c r="D57" i="3"/>
  <c r="C57" i="3"/>
  <c r="B57" i="3"/>
  <c r="F54" i="3"/>
  <c r="E54" i="3"/>
  <c r="D54" i="3"/>
  <c r="C54" i="3"/>
  <c r="B54" i="3"/>
  <c r="F53" i="3"/>
  <c r="E53" i="3"/>
  <c r="D53" i="3"/>
  <c r="C53" i="3"/>
  <c r="B53" i="3"/>
  <c r="F52" i="3"/>
  <c r="E52" i="3"/>
  <c r="D52" i="3"/>
  <c r="C52" i="3"/>
  <c r="B52" i="3"/>
  <c r="F51" i="3"/>
  <c r="E51" i="3"/>
  <c r="D51" i="3"/>
  <c r="C51" i="3"/>
  <c r="B51" i="3"/>
  <c r="D50" i="3"/>
  <c r="C50" i="3"/>
  <c r="B50" i="3"/>
  <c r="F47" i="3"/>
  <c r="E47" i="3"/>
  <c r="D47" i="3"/>
  <c r="C47" i="3"/>
  <c r="B47" i="3"/>
  <c r="F46" i="3"/>
  <c r="E46" i="3"/>
  <c r="D46" i="3"/>
  <c r="C46" i="3"/>
  <c r="B46" i="3"/>
  <c r="F45" i="3"/>
  <c r="E45" i="3"/>
  <c r="D45" i="3"/>
  <c r="C45" i="3"/>
  <c r="B45" i="3"/>
  <c r="F44" i="3"/>
  <c r="E44" i="3"/>
  <c r="D44" i="3"/>
  <c r="C44" i="3"/>
  <c r="B44" i="3"/>
  <c r="D43" i="3"/>
  <c r="C43" i="3"/>
  <c r="B43" i="3"/>
  <c r="F38" i="3"/>
  <c r="E38" i="3"/>
  <c r="D38" i="3"/>
  <c r="C38" i="3"/>
  <c r="B38" i="3"/>
  <c r="F37" i="3"/>
  <c r="E37" i="3"/>
  <c r="D37" i="3"/>
  <c r="C37" i="3"/>
  <c r="B37" i="3"/>
  <c r="F36" i="3"/>
  <c r="E36" i="3"/>
  <c r="D36" i="3"/>
  <c r="C36" i="3"/>
  <c r="B36" i="3"/>
  <c r="F35" i="3"/>
  <c r="E35" i="3"/>
  <c r="D35" i="3"/>
  <c r="C35" i="3"/>
  <c r="B35" i="3"/>
  <c r="F34" i="3"/>
  <c r="E34" i="3"/>
  <c r="D34" i="3"/>
  <c r="C34" i="3"/>
  <c r="B34" i="3"/>
  <c r="F31" i="3"/>
  <c r="E31" i="3"/>
  <c r="D31" i="3"/>
  <c r="C31" i="3"/>
  <c r="B31" i="3"/>
  <c r="F30" i="3"/>
  <c r="E30" i="3"/>
  <c r="D30" i="3"/>
  <c r="C30" i="3"/>
  <c r="B30" i="3"/>
  <c r="F29" i="3"/>
  <c r="E29" i="3"/>
  <c r="D29" i="3"/>
  <c r="C29" i="3"/>
  <c r="B29" i="3"/>
  <c r="F28" i="3"/>
  <c r="E28" i="3"/>
  <c r="D28" i="3"/>
  <c r="C28" i="3"/>
  <c r="B28" i="3"/>
  <c r="F27" i="3"/>
  <c r="E27" i="3"/>
  <c r="D27" i="3"/>
  <c r="C27" i="3"/>
  <c r="B27" i="3"/>
  <c r="F24" i="3"/>
  <c r="E24" i="3"/>
  <c r="D24" i="3"/>
  <c r="C24" i="3"/>
  <c r="B24" i="3"/>
  <c r="F23" i="3"/>
  <c r="E23" i="3"/>
  <c r="D23" i="3"/>
  <c r="C23" i="3"/>
  <c r="B23" i="3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7" i="3"/>
  <c r="E17" i="3"/>
  <c r="D17" i="3"/>
  <c r="C17" i="3"/>
  <c r="B17" i="3"/>
  <c r="F16" i="3"/>
  <c r="E16" i="3"/>
  <c r="D16" i="3"/>
  <c r="C16" i="3"/>
  <c r="B16" i="3"/>
  <c r="F15" i="3"/>
  <c r="E15" i="3"/>
  <c r="D15" i="3"/>
  <c r="C15" i="3"/>
  <c r="B15" i="3"/>
  <c r="F14" i="3"/>
  <c r="E14" i="3"/>
  <c r="D14" i="3"/>
  <c r="C14" i="3"/>
  <c r="B14" i="3"/>
  <c r="F13" i="3"/>
  <c r="E13" i="3"/>
  <c r="D13" i="3"/>
  <c r="C13" i="3"/>
  <c r="B13" i="3"/>
  <c r="F10" i="3"/>
  <c r="E10" i="3"/>
  <c r="D10" i="3"/>
  <c r="C10" i="3"/>
  <c r="B10" i="3"/>
  <c r="F9" i="3"/>
  <c r="E9" i="3"/>
  <c r="D9" i="3"/>
  <c r="C9" i="3"/>
  <c r="B9" i="3"/>
  <c r="F8" i="3"/>
  <c r="E8" i="3"/>
  <c r="D8" i="3"/>
  <c r="C8" i="3"/>
  <c r="B8" i="3"/>
  <c r="F7" i="3"/>
  <c r="E7" i="3"/>
  <c r="D7" i="3"/>
  <c r="C7" i="3"/>
  <c r="B7" i="3"/>
  <c r="F6" i="3"/>
  <c r="E6" i="3"/>
  <c r="D6" i="3"/>
  <c r="C6" i="3"/>
  <c r="B6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H71" i="2"/>
  <c r="G71" i="2"/>
  <c r="F71" i="2"/>
  <c r="E71" i="2"/>
  <c r="D71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H64" i="2"/>
  <c r="G64" i="2"/>
  <c r="F64" i="2"/>
  <c r="E64" i="2"/>
  <c r="D64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H57" i="2"/>
  <c r="G57" i="2"/>
  <c r="F57" i="2"/>
  <c r="E57" i="2"/>
  <c r="D57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H50" i="2"/>
  <c r="G50" i="2"/>
  <c r="F50" i="2"/>
  <c r="E50" i="2"/>
  <c r="D50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H43" i="2"/>
  <c r="G43" i="2"/>
  <c r="F43" i="2"/>
  <c r="E43" i="2"/>
  <c r="D43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H71" i="1"/>
  <c r="G71" i="1"/>
  <c r="F71" i="1"/>
  <c r="E71" i="1"/>
  <c r="D71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8" i="5" l="1"/>
  <c r="AL47" i="5"/>
  <c r="AN47" i="5" s="1"/>
  <c r="AM47" i="5"/>
  <c r="AL45" i="5"/>
  <c r="AN45" i="5" s="1"/>
  <c r="AM45" i="5"/>
  <c r="AM49" i="5"/>
  <c r="AL49" i="5"/>
  <c r="AN49" i="5" s="1"/>
  <c r="AM46" i="5"/>
  <c r="AM50" i="5"/>
  <c r="AL46" i="5"/>
  <c r="AN46" i="5" s="1"/>
  <c r="AL48" i="5"/>
  <c r="AN48" i="5" s="1"/>
  <c r="AL50" i="5"/>
  <c r="AN50" i="5" s="1"/>
</calcChain>
</file>

<file path=xl/sharedStrings.xml><?xml version="1.0" encoding="utf-8"?>
<sst xmlns="http://schemas.openxmlformats.org/spreadsheetml/2006/main" count="214" uniqueCount="40">
  <si>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</si>
  <si>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</si>
  <si>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</si>
  <si>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</si>
  <si>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</si>
  <si>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</si>
  <si>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</si>
  <si>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</si>
  <si>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</si>
  <si>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</si>
  <si>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</si>
  <si>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</si>
  <si>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</si>
  <si>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</si>
  <si>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</si>
  <si>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</si>
  <si>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</si>
  <si>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</si>
  <si>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</si>
  <si>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</si>
  <si>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</si>
  <si>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Q1</t>
  </si>
  <si>
    <t>Q2</t>
  </si>
  <si>
    <t>Q3</t>
  </si>
  <si>
    <t>Q4</t>
  </si>
  <si>
    <t>Other</t>
  </si>
  <si>
    <t>Time</t>
  </si>
  <si>
    <t>Time -1</t>
  </si>
  <si>
    <t>Time -2</t>
  </si>
  <si>
    <t>Time -3</t>
  </si>
  <si>
    <t>Time -4</t>
  </si>
  <si>
    <t>Time -5</t>
  </si>
  <si>
    <t>YearTotal</t>
  </si>
  <si>
    <t>Cost Center</t>
  </si>
  <si>
    <t>Account</t>
  </si>
  <si>
    <t>Product</t>
  </si>
  <si>
    <t>Business Days</t>
  </si>
  <si>
    <t>TSG_xINT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</si>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</sst>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u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164" fontId="2" fillId="4" borderId="0" xfId="0" quotePrefix="1" applyNumberFormat="1" applyFont="1" applyFill="1" applyAlignment="1">
      <alignment horizontal="center"/>
    </xf>
    <xf numFmtId="0" fontId="4" fillId="0" borderId="0" xfId="0" applyFont="1"/>
    <xf numFmtId="0" fontId="9" fillId="5" borderId="0" xfId="0" applyFont="1" applyFill="1" applyAlignment="1">
      <alignment horizontal="center"/>
    </xf>
    <xf numFmtId="164" fontId="2" fillId="4" borderId="0" xfId="0" quotePrefix="1" applyNumberFormat="1" applyFont="1" applyFill="1" applyAlignment="1">
      <alignment horizontal="left"/>
    </xf>
    <xf numFmtId="164" fontId="2" fillId="4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Jun\Monthly%20Orders%20Memo%20Template%20(MTD%20&amp;%20QTD)%20v2-%20BL%207.11.24.xlsx" TargetMode="External"/><Relationship Id="rId1" Type="http://schemas.openxmlformats.org/officeDocument/2006/relationships/externalLinkPath" Target="Monthly%20Orders%20Memo%20Template%20(MTD%20&amp;%20QTD)%20v2-%20BL%207.11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1485</v>
          </cell>
          <cell r="U13">
            <v>1558</v>
          </cell>
          <cell r="V13">
            <v>1622</v>
          </cell>
          <cell r="W13">
            <v>1610</v>
          </cell>
          <cell r="X13">
            <v>1538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325</v>
          </cell>
          <cell r="U21">
            <v>352</v>
          </cell>
          <cell r="V21">
            <v>366</v>
          </cell>
          <cell r="W21">
            <v>388</v>
          </cell>
          <cell r="X21">
            <v>381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397</v>
          </cell>
          <cell r="U29">
            <v>408</v>
          </cell>
          <cell r="V29">
            <v>421</v>
          </cell>
          <cell r="W29">
            <v>380</v>
          </cell>
          <cell r="X29">
            <v>383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248</v>
          </cell>
          <cell r="U37">
            <v>254</v>
          </cell>
          <cell r="V37">
            <v>265</v>
          </cell>
          <cell r="W37">
            <v>309</v>
          </cell>
          <cell r="X37">
            <v>284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2455</v>
          </cell>
          <cell r="U45">
            <v>2571</v>
          </cell>
          <cell r="V45">
            <v>2673</v>
          </cell>
          <cell r="W45">
            <v>2686</v>
          </cell>
          <cell r="X45">
            <v>2585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  <cell r="T55">
            <v>-1.655629139072845E-2</v>
          </cell>
          <cell r="U55">
            <v>4.1443850267379734E-2</v>
          </cell>
          <cell r="V55">
            <v>1.7565872020075313E-2</v>
          </cell>
          <cell r="W55">
            <v>4.366812227074135E-3</v>
          </cell>
          <cell r="X55">
            <v>-1.1568123393316143E-2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  <cell r="T62">
            <v>-9.972299168975074E-2</v>
          </cell>
          <cell r="U62">
            <v>-2.4930747922437657E-2</v>
          </cell>
          <cell r="V62">
            <v>-1.8766756032171594E-2</v>
          </cell>
          <cell r="W62">
            <v>8.0779944289693484E-2</v>
          </cell>
          <cell r="X62">
            <v>0.1339285714285714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  <cell r="T69">
            <v>-5.023923444976075E-2</v>
          </cell>
          <cell r="U69">
            <v>-4.8780487804878092E-3</v>
          </cell>
          <cell r="V69">
            <v>7.1246819338422362E-2</v>
          </cell>
          <cell r="W69">
            <v>-1.2987012987012991E-2</v>
          </cell>
          <cell r="X69">
            <v>-0.10304449648711944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  <cell r="T76">
            <v>-0.59410801963993454</v>
          </cell>
          <cell r="U76">
            <v>-0.5115384615384615</v>
          </cell>
          <cell r="V76">
            <v>-0.53913043478260869</v>
          </cell>
          <cell r="W76">
            <v>-9.6153846153845812E-3</v>
          </cell>
          <cell r="X76">
            <v>-2.0689655172413834E-2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  <cell r="T83">
            <v>-0.15344827586206899</v>
          </cell>
          <cell r="U83">
            <v>-7.7502691065661988E-2</v>
          </cell>
          <cell r="V83">
            <v>-8.9267461669505943E-2</v>
          </cell>
          <cell r="W83">
            <v>1.0154193305754067E-2</v>
          </cell>
          <cell r="X83">
            <v>-9.1989267918742845E-3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924</v>
          </cell>
          <cell r="U13">
            <v>1074</v>
          </cell>
          <cell r="V13">
            <v>1103</v>
          </cell>
          <cell r="W13">
            <v>1221</v>
          </cell>
          <cell r="X13">
            <v>1210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258</v>
          </cell>
          <cell r="U21">
            <v>243</v>
          </cell>
          <cell r="V21">
            <v>259</v>
          </cell>
          <cell r="W21">
            <v>275</v>
          </cell>
          <cell r="X21">
            <v>262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221</v>
          </cell>
          <cell r="U29">
            <v>257</v>
          </cell>
          <cell r="V29">
            <v>218</v>
          </cell>
          <cell r="W29">
            <v>253</v>
          </cell>
          <cell r="X29">
            <v>235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232</v>
          </cell>
          <cell r="U37">
            <v>236</v>
          </cell>
          <cell r="V37">
            <v>247</v>
          </cell>
          <cell r="W37">
            <v>301</v>
          </cell>
          <cell r="X37">
            <v>264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1635</v>
          </cell>
          <cell r="U45">
            <v>1810</v>
          </cell>
          <cell r="V45">
            <v>1827</v>
          </cell>
          <cell r="W45">
            <v>2050</v>
          </cell>
          <cell r="X45">
            <v>1970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  <cell r="T55">
            <v>-2.5316455696202556E-2</v>
          </cell>
          <cell r="U55">
            <v>1.2252591894439169E-2</v>
          </cell>
          <cell r="V55">
            <v>2.4141132776230201E-2</v>
          </cell>
          <cell r="W55">
            <v>2.3470243084660503E-2</v>
          </cell>
          <cell r="X55">
            <v>-2.0242914979757054E-2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  <cell r="T62">
            <v>6.1728395061728447E-2</v>
          </cell>
          <cell r="U62">
            <v>-5.8139534883720922E-2</v>
          </cell>
          <cell r="V62">
            <v>-6.498194945848379E-2</v>
          </cell>
          <cell r="W62">
            <v>-6.1433447098976135E-2</v>
          </cell>
          <cell r="X62">
            <v>-1.8726591760299671E-2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  <cell r="T69">
            <v>-4.7413793103448287E-2</v>
          </cell>
          <cell r="U69">
            <v>-2.6515151515151492E-2</v>
          </cell>
          <cell r="V69">
            <v>-7.2340425531914887E-2</v>
          </cell>
          <cell r="W69">
            <v>0.10480349344978168</v>
          </cell>
          <cell r="X69">
            <v>-7.4803149606299191E-2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  <cell r="T76">
            <v>-0.20819112627986347</v>
          </cell>
          <cell r="U76">
            <v>-0.31395348837209303</v>
          </cell>
          <cell r="V76">
            <v>-0.29629629629629628</v>
          </cell>
          <cell r="W76">
            <v>-7.6687116564417179E-2</v>
          </cell>
          <cell r="X76">
            <v>-2.5830258302583009E-2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  <cell r="T83">
            <v>-4.7202797202797186E-2</v>
          </cell>
          <cell r="U83">
            <v>-6.0228452751817207E-2</v>
          </cell>
          <cell r="V83">
            <v>-5.8247422680412386E-2</v>
          </cell>
          <cell r="W83">
            <v>4.409603135717699E-3</v>
          </cell>
          <cell r="X83">
            <v>-2.8120374938332526E-2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>
        <row r="13">
          <cell r="K13">
            <v>1498</v>
          </cell>
          <cell r="L13">
            <v>1592</v>
          </cell>
          <cell r="M13">
            <v>0</v>
          </cell>
          <cell r="N13">
            <v>0</v>
          </cell>
        </row>
        <row r="14">
          <cell r="K14">
            <v>1459</v>
          </cell>
          <cell r="L14">
            <v>1584</v>
          </cell>
          <cell r="M14">
            <v>1461</v>
          </cell>
          <cell r="N14">
            <v>1105</v>
          </cell>
        </row>
        <row r="15">
          <cell r="K15">
            <v>2098</v>
          </cell>
          <cell r="L15">
            <v>2094</v>
          </cell>
          <cell r="M15">
            <v>1685</v>
          </cell>
          <cell r="N15">
            <v>1168</v>
          </cell>
        </row>
        <row r="16">
          <cell r="K16">
            <v>2275</v>
          </cell>
          <cell r="L16">
            <v>2381</v>
          </cell>
          <cell r="M16">
            <v>2191</v>
          </cell>
          <cell r="N16">
            <v>1849</v>
          </cell>
        </row>
        <row r="17">
          <cell r="K17">
            <v>1978</v>
          </cell>
          <cell r="L17">
            <v>1919</v>
          </cell>
          <cell r="M17">
            <v>2405</v>
          </cell>
          <cell r="N17">
            <v>1925</v>
          </cell>
        </row>
        <row r="21">
          <cell r="K21">
            <v>332</v>
          </cell>
          <cell r="L21">
            <v>378</v>
          </cell>
          <cell r="M21">
            <v>0</v>
          </cell>
          <cell r="N21">
            <v>0</v>
          </cell>
        </row>
        <row r="22">
          <cell r="K22">
            <v>349</v>
          </cell>
          <cell r="L22">
            <v>355</v>
          </cell>
          <cell r="M22">
            <v>356</v>
          </cell>
          <cell r="N22">
            <v>325</v>
          </cell>
        </row>
        <row r="23">
          <cell r="K23">
            <v>1061</v>
          </cell>
          <cell r="L23">
            <v>663</v>
          </cell>
          <cell r="M23">
            <v>517</v>
          </cell>
          <cell r="N23">
            <v>363</v>
          </cell>
        </row>
        <row r="24">
          <cell r="K24">
            <v>2652</v>
          </cell>
          <cell r="L24">
            <v>1752</v>
          </cell>
          <cell r="M24">
            <v>1771</v>
          </cell>
          <cell r="N24">
            <v>1342</v>
          </cell>
        </row>
        <row r="25">
          <cell r="K25">
            <v>2884</v>
          </cell>
          <cell r="L25">
            <v>2898</v>
          </cell>
          <cell r="M25">
            <v>3154</v>
          </cell>
          <cell r="N25">
            <v>2923</v>
          </cell>
        </row>
        <row r="29">
          <cell r="K29">
            <v>416</v>
          </cell>
          <cell r="L29">
            <v>395</v>
          </cell>
          <cell r="M29">
            <v>0</v>
          </cell>
          <cell r="N29">
            <v>0</v>
          </cell>
        </row>
        <row r="30">
          <cell r="K30">
            <v>412</v>
          </cell>
          <cell r="L30">
            <v>402</v>
          </cell>
          <cell r="M30">
            <v>399</v>
          </cell>
          <cell r="N30">
            <v>349</v>
          </cell>
        </row>
        <row r="31">
          <cell r="K31">
            <v>572</v>
          </cell>
          <cell r="L31">
            <v>557</v>
          </cell>
          <cell r="M31">
            <v>482</v>
          </cell>
          <cell r="N31">
            <v>391</v>
          </cell>
        </row>
        <row r="32">
          <cell r="K32">
            <v>537</v>
          </cell>
          <cell r="L32">
            <v>579</v>
          </cell>
          <cell r="M32">
            <v>540</v>
          </cell>
          <cell r="N32">
            <v>539</v>
          </cell>
        </row>
        <row r="33">
          <cell r="K33">
            <v>510</v>
          </cell>
          <cell r="L33">
            <v>362</v>
          </cell>
          <cell r="M33">
            <v>486</v>
          </cell>
          <cell r="N33">
            <v>509</v>
          </cell>
        </row>
        <row r="37">
          <cell r="K37">
            <v>263</v>
          </cell>
          <cell r="L37">
            <v>286</v>
          </cell>
          <cell r="M37">
            <v>0</v>
          </cell>
          <cell r="N37">
            <v>0</v>
          </cell>
        </row>
        <row r="38">
          <cell r="K38">
            <v>564</v>
          </cell>
          <cell r="L38">
            <v>387</v>
          </cell>
          <cell r="M38">
            <v>280</v>
          </cell>
          <cell r="N38">
            <v>231</v>
          </cell>
        </row>
        <row r="39">
          <cell r="K39">
            <v>769</v>
          </cell>
          <cell r="L39">
            <v>705</v>
          </cell>
          <cell r="M39">
            <v>538</v>
          </cell>
          <cell r="N39">
            <v>546</v>
          </cell>
        </row>
        <row r="40">
          <cell r="K40">
            <v>491</v>
          </cell>
          <cell r="L40">
            <v>436</v>
          </cell>
          <cell r="M40">
            <v>479</v>
          </cell>
          <cell r="N40">
            <v>520</v>
          </cell>
        </row>
        <row r="41">
          <cell r="K41">
            <v>345</v>
          </cell>
          <cell r="L41">
            <v>310</v>
          </cell>
          <cell r="M41">
            <v>370</v>
          </cell>
          <cell r="N41">
            <v>273</v>
          </cell>
        </row>
        <row r="45">
          <cell r="K45">
            <v>2508</v>
          </cell>
          <cell r="L45">
            <v>2650</v>
          </cell>
          <cell r="M45">
            <v>0</v>
          </cell>
          <cell r="N45">
            <v>0</v>
          </cell>
        </row>
        <row r="46">
          <cell r="K46">
            <v>2784</v>
          </cell>
          <cell r="L46">
            <v>2728</v>
          </cell>
          <cell r="M46">
            <v>2497</v>
          </cell>
          <cell r="N46">
            <v>2010</v>
          </cell>
        </row>
        <row r="47">
          <cell r="K47">
            <v>4500</v>
          </cell>
          <cell r="L47">
            <v>4019</v>
          </cell>
          <cell r="M47">
            <v>3222</v>
          </cell>
          <cell r="N47">
            <v>2469</v>
          </cell>
        </row>
        <row r="48">
          <cell r="K48">
            <v>5954</v>
          </cell>
          <cell r="L48">
            <v>5148</v>
          </cell>
          <cell r="M48">
            <v>4981</v>
          </cell>
          <cell r="N48">
            <v>4250</v>
          </cell>
        </row>
        <row r="49">
          <cell r="K49">
            <v>5716</v>
          </cell>
          <cell r="L49">
            <v>5489</v>
          </cell>
          <cell r="M49">
            <v>6416</v>
          </cell>
          <cell r="N49">
            <v>5629</v>
          </cell>
        </row>
        <row r="55">
          <cell r="K55">
            <v>2.6730637422892389E-2</v>
          </cell>
          <cell r="L55">
            <v>5.050505050504972E-3</v>
          </cell>
        </row>
        <row r="56">
          <cell r="K56">
            <v>-0.30457578646329841</v>
          </cell>
          <cell r="L56">
            <v>-0.2435530085959885</v>
          </cell>
          <cell r="M56">
            <v>-0.13293768545994067</v>
          </cell>
          <cell r="N56">
            <v>-5.3938356164383583E-2</v>
          </cell>
        </row>
        <row r="57">
          <cell r="K57">
            <v>-7.780219780219777E-2</v>
          </cell>
          <cell r="L57">
            <v>-0.120537589248215</v>
          </cell>
          <cell r="M57">
            <v>-0.23094477407576453</v>
          </cell>
          <cell r="N57">
            <v>-0.36830719307733906</v>
          </cell>
        </row>
        <row r="58">
          <cell r="K58">
            <v>0.15015166835187066</v>
          </cell>
          <cell r="L58">
            <v>0.24075039082855665</v>
          </cell>
          <cell r="M58">
            <v>-8.8981288981288986E-2</v>
          </cell>
          <cell r="N58">
            <v>-3.9480519480519449E-2</v>
          </cell>
        </row>
        <row r="59">
          <cell r="K59">
            <v>3.7231253277399068E-2</v>
          </cell>
          <cell r="L59">
            <v>-0.14749000444247007</v>
          </cell>
          <cell r="M59">
            <v>0.14089184060721061</v>
          </cell>
          <cell r="N59">
            <v>0.1868064118372379</v>
          </cell>
        </row>
        <row r="62">
          <cell r="K62">
            <v>-4.8710601719197721E-2</v>
          </cell>
          <cell r="L62">
            <v>6.4788732394366111E-2</v>
          </cell>
        </row>
        <row r="63">
          <cell r="K63">
            <v>-0.67106503298774745</v>
          </cell>
          <cell r="L63">
            <v>-0.46455505279034692</v>
          </cell>
          <cell r="M63">
            <v>-0.31141199226305605</v>
          </cell>
          <cell r="N63">
            <v>-0.10468319559228645</v>
          </cell>
        </row>
        <row r="64">
          <cell r="K64">
            <v>-0.59992458521870284</v>
          </cell>
          <cell r="L64">
            <v>-0.62157534246575341</v>
          </cell>
          <cell r="M64">
            <v>-0.70807453416149069</v>
          </cell>
          <cell r="N64">
            <v>-0.72950819672131151</v>
          </cell>
        </row>
        <row r="65">
          <cell r="K65">
            <v>-8.0443828016643515E-2</v>
          </cell>
          <cell r="L65">
            <v>-0.3954451345755694</v>
          </cell>
          <cell r="M65">
            <v>-0.43849080532656948</v>
          </cell>
          <cell r="N65">
            <v>-0.54088265480670539</v>
          </cell>
        </row>
        <row r="66">
          <cell r="K66">
            <v>1.8811188811188813</v>
          </cell>
          <cell r="L66">
            <v>1.0582386363636362</v>
          </cell>
          <cell r="M66">
            <v>0.64099895941727358</v>
          </cell>
          <cell r="N66">
            <v>0.96570275722932086</v>
          </cell>
        </row>
        <row r="69">
          <cell r="K69">
            <v>9.7087378640776656E-3</v>
          </cell>
          <cell r="L69">
            <v>-1.7412935323383061E-2</v>
          </cell>
        </row>
        <row r="70">
          <cell r="K70">
            <v>-0.27972027972027969</v>
          </cell>
          <cell r="L70">
            <v>-0.2782764811490126</v>
          </cell>
          <cell r="M70">
            <v>-0.17219917012448138</v>
          </cell>
          <cell r="N70">
            <v>-0.10741687979539638</v>
          </cell>
        </row>
        <row r="71">
          <cell r="K71">
            <v>6.5176908752327734E-2</v>
          </cell>
          <cell r="L71">
            <v>-3.7996545768566481E-2</v>
          </cell>
          <cell r="M71">
            <v>-0.1074074074074074</v>
          </cell>
          <cell r="N71">
            <v>-0.27458256029684602</v>
          </cell>
        </row>
        <row r="72">
          <cell r="K72">
            <v>5.2941176470588269E-2</v>
          </cell>
          <cell r="L72">
            <v>0.59944751381215466</v>
          </cell>
          <cell r="M72">
            <v>0.11111111111111116</v>
          </cell>
          <cell r="N72">
            <v>5.8939096267190516E-2</v>
          </cell>
        </row>
        <row r="73">
          <cell r="K73">
            <v>3.8696537678207799E-2</v>
          </cell>
          <cell r="L73">
            <v>-0.29708737864077672</v>
          </cell>
          <cell r="M73">
            <v>-7.074569789674956E-2</v>
          </cell>
          <cell r="N73">
            <v>-2.4904214559386961E-2</v>
          </cell>
        </row>
        <row r="76">
          <cell r="K76">
            <v>-0.53368794326241131</v>
          </cell>
          <cell r="L76">
            <v>-0.26098191214470279</v>
          </cell>
        </row>
        <row r="77">
          <cell r="K77">
            <v>-0.26657997399219768</v>
          </cell>
          <cell r="L77">
            <v>-0.45106382978723403</v>
          </cell>
          <cell r="M77">
            <v>-0.4795539033457249</v>
          </cell>
          <cell r="N77">
            <v>-0.57692307692307687</v>
          </cell>
        </row>
        <row r="78">
          <cell r="K78">
            <v>0.56619144602851335</v>
          </cell>
          <cell r="L78">
            <v>0.6169724770642202</v>
          </cell>
          <cell r="M78">
            <v>0.12317327766179531</v>
          </cell>
          <cell r="N78">
            <v>5.0000000000000044E-2</v>
          </cell>
        </row>
        <row r="79">
          <cell r="K79">
            <v>0.42318840579710137</v>
          </cell>
          <cell r="L79">
            <v>0.40645161290322585</v>
          </cell>
          <cell r="M79">
            <v>0.29459459459459469</v>
          </cell>
          <cell r="N79">
            <v>0.90476190476190466</v>
          </cell>
        </row>
        <row r="80">
          <cell r="K80">
            <v>2.9850746268656803E-2</v>
          </cell>
          <cell r="L80">
            <v>-0.31718061674008813</v>
          </cell>
          <cell r="M80">
            <v>-8.6419753086419804E-2</v>
          </cell>
          <cell r="N80">
            <v>-0.25</v>
          </cell>
        </row>
        <row r="83">
          <cell r="K83">
            <v>-9.9137931034482762E-2</v>
          </cell>
          <cell r="L83">
            <v>-2.859237536656889E-2</v>
          </cell>
        </row>
        <row r="84">
          <cell r="K84">
            <v>-0.3813333333333333</v>
          </cell>
          <cell r="L84">
            <v>-0.32122418512067674</v>
          </cell>
          <cell r="M84">
            <v>-0.22501551831160771</v>
          </cell>
          <cell r="N84">
            <v>-0.18590522478736327</v>
          </cell>
        </row>
        <row r="85">
          <cell r="K85">
            <v>-0.24420557608330529</v>
          </cell>
          <cell r="L85">
            <v>-0.21930846930846926</v>
          </cell>
          <cell r="M85">
            <v>-0.35314193936960447</v>
          </cell>
          <cell r="N85">
            <v>-0.41905882352941182</v>
          </cell>
        </row>
        <row r="86">
          <cell r="K86">
            <v>4.1637508747375707E-2</v>
          </cell>
          <cell r="L86">
            <v>-6.2124248496993939E-2</v>
          </cell>
          <cell r="M86">
            <v>-0.22365960099750626</v>
          </cell>
          <cell r="N86">
            <v>-0.24498134659797477</v>
          </cell>
        </row>
        <row r="87">
          <cell r="K87">
            <v>0.53079807177289773</v>
          </cell>
          <cell r="L87">
            <v>0.18604148660328446</v>
          </cell>
          <cell r="M87">
            <v>0.29407018959257769</v>
          </cell>
          <cell r="N87">
            <v>0.40901126408010002</v>
          </cell>
        </row>
      </sheetData>
      <sheetData sheetId="6">
        <row r="13">
          <cell r="K13">
            <v>939</v>
          </cell>
          <cell r="L13">
            <v>1177</v>
          </cell>
          <cell r="M13">
            <v>0</v>
          </cell>
          <cell r="N13">
            <v>0</v>
          </cell>
        </row>
        <row r="14">
          <cell r="K14">
            <v>936</v>
          </cell>
          <cell r="L14">
            <v>1171</v>
          </cell>
          <cell r="M14">
            <v>1141</v>
          </cell>
          <cell r="N14">
            <v>930</v>
          </cell>
        </row>
        <row r="15">
          <cell r="K15">
            <v>1391</v>
          </cell>
          <cell r="L15">
            <v>1667</v>
          </cell>
          <cell r="M15">
            <v>1371</v>
          </cell>
          <cell r="N15">
            <v>1081</v>
          </cell>
        </row>
        <row r="16">
          <cell r="K16">
            <v>1495</v>
          </cell>
          <cell r="L16">
            <v>1873</v>
          </cell>
          <cell r="M16">
            <v>1782</v>
          </cell>
          <cell r="N16">
            <v>1687</v>
          </cell>
        </row>
        <row r="17">
          <cell r="K17">
            <v>1277</v>
          </cell>
          <cell r="L17">
            <v>1310</v>
          </cell>
          <cell r="M17">
            <v>1820</v>
          </cell>
          <cell r="N17">
            <v>1740</v>
          </cell>
        </row>
        <row r="21">
          <cell r="K21">
            <v>240</v>
          </cell>
          <cell r="L21">
            <v>265</v>
          </cell>
          <cell r="M21">
            <v>0</v>
          </cell>
          <cell r="N21">
            <v>0</v>
          </cell>
        </row>
        <row r="22">
          <cell r="K22">
            <v>248</v>
          </cell>
          <cell r="L22">
            <v>279</v>
          </cell>
          <cell r="M22">
            <v>280</v>
          </cell>
          <cell r="N22">
            <v>221</v>
          </cell>
        </row>
        <row r="23">
          <cell r="K23">
            <v>938</v>
          </cell>
          <cell r="L23">
            <v>648</v>
          </cell>
          <cell r="M23">
            <v>463</v>
          </cell>
          <cell r="N23">
            <v>337</v>
          </cell>
        </row>
        <row r="24">
          <cell r="K24">
            <v>2506</v>
          </cell>
          <cell r="L24">
            <v>1628</v>
          </cell>
          <cell r="M24">
            <v>1435</v>
          </cell>
          <cell r="N24">
            <v>1299</v>
          </cell>
        </row>
        <row r="25">
          <cell r="K25">
            <v>1451</v>
          </cell>
          <cell r="L25">
            <v>2222</v>
          </cell>
          <cell r="M25">
            <v>2320</v>
          </cell>
          <cell r="N25">
            <v>2430</v>
          </cell>
        </row>
        <row r="29">
          <cell r="K29">
            <v>231</v>
          </cell>
          <cell r="L29">
            <v>236</v>
          </cell>
          <cell r="M29">
            <v>0</v>
          </cell>
          <cell r="N29">
            <v>0</v>
          </cell>
        </row>
        <row r="30">
          <cell r="K30">
            <v>241</v>
          </cell>
          <cell r="L30">
            <v>239</v>
          </cell>
          <cell r="M30">
            <v>236</v>
          </cell>
          <cell r="N30">
            <v>252</v>
          </cell>
        </row>
        <row r="31">
          <cell r="K31">
            <v>295</v>
          </cell>
          <cell r="L31">
            <v>343</v>
          </cell>
          <cell r="M31">
            <v>322</v>
          </cell>
          <cell r="N31">
            <v>293</v>
          </cell>
        </row>
        <row r="32">
          <cell r="K32">
            <v>272</v>
          </cell>
          <cell r="L32">
            <v>315</v>
          </cell>
          <cell r="M32">
            <v>316</v>
          </cell>
          <cell r="N32">
            <v>379</v>
          </cell>
        </row>
        <row r="33">
          <cell r="K33">
            <v>265</v>
          </cell>
          <cell r="L33">
            <v>232</v>
          </cell>
          <cell r="M33">
            <v>248</v>
          </cell>
          <cell r="N33">
            <v>307</v>
          </cell>
        </row>
        <row r="37">
          <cell r="K37">
            <v>247</v>
          </cell>
          <cell r="L37">
            <v>271</v>
          </cell>
          <cell r="M37">
            <v>0</v>
          </cell>
          <cell r="N37">
            <v>0</v>
          </cell>
        </row>
        <row r="38">
          <cell r="K38">
            <v>294</v>
          </cell>
          <cell r="L38">
            <v>315</v>
          </cell>
          <cell r="M38">
            <v>249</v>
          </cell>
          <cell r="N38">
            <v>219</v>
          </cell>
        </row>
        <row r="39">
          <cell r="K39">
            <v>684</v>
          </cell>
          <cell r="L39">
            <v>546</v>
          </cell>
          <cell r="M39">
            <v>351</v>
          </cell>
          <cell r="N39">
            <v>310</v>
          </cell>
        </row>
        <row r="40">
          <cell r="K40">
            <v>442</v>
          </cell>
          <cell r="L40">
            <v>420</v>
          </cell>
          <cell r="M40">
            <v>416</v>
          </cell>
          <cell r="N40">
            <v>495</v>
          </cell>
        </row>
        <row r="41">
          <cell r="K41">
            <v>276</v>
          </cell>
          <cell r="L41">
            <v>213</v>
          </cell>
          <cell r="M41">
            <v>167</v>
          </cell>
          <cell r="N41">
            <v>207</v>
          </cell>
        </row>
        <row r="45">
          <cell r="K45">
            <v>1656</v>
          </cell>
          <cell r="L45">
            <v>1948</v>
          </cell>
          <cell r="M45">
            <v>0</v>
          </cell>
          <cell r="N45">
            <v>0</v>
          </cell>
        </row>
        <row r="46">
          <cell r="K46">
            <v>1719</v>
          </cell>
          <cell r="L46">
            <v>2005</v>
          </cell>
          <cell r="M46">
            <v>1905</v>
          </cell>
          <cell r="N46">
            <v>1623</v>
          </cell>
        </row>
        <row r="47">
          <cell r="K47">
            <v>3308</v>
          </cell>
          <cell r="L47">
            <v>3203</v>
          </cell>
          <cell r="M47">
            <v>2508</v>
          </cell>
          <cell r="N47">
            <v>2021</v>
          </cell>
        </row>
        <row r="48">
          <cell r="K48">
            <v>4715</v>
          </cell>
          <cell r="L48">
            <v>4236</v>
          </cell>
          <cell r="M48">
            <v>3948</v>
          </cell>
          <cell r="N48">
            <v>3860</v>
          </cell>
        </row>
        <row r="49">
          <cell r="K49">
            <v>3269</v>
          </cell>
          <cell r="L49">
            <v>3977</v>
          </cell>
          <cell r="M49">
            <v>4555</v>
          </cell>
          <cell r="N49">
            <v>4684</v>
          </cell>
        </row>
        <row r="55">
          <cell r="K55">
            <v>3.2051282051281937E-3</v>
          </cell>
          <cell r="L55">
            <v>5.1238257899230977E-3</v>
          </cell>
        </row>
        <row r="56">
          <cell r="K56">
            <v>-0.32710280373831779</v>
          </cell>
          <cell r="L56">
            <v>-0.29754049190161969</v>
          </cell>
          <cell r="M56">
            <v>-0.16776075857038653</v>
          </cell>
          <cell r="N56">
            <v>-0.13968547641073081</v>
          </cell>
        </row>
        <row r="57">
          <cell r="K57">
            <v>-6.956521739130439E-2</v>
          </cell>
          <cell r="L57">
            <v>-0.10998398291510947</v>
          </cell>
          <cell r="M57">
            <v>-0.23063973063973064</v>
          </cell>
          <cell r="N57">
            <v>-0.35921754593953759</v>
          </cell>
        </row>
        <row r="58">
          <cell r="K58">
            <v>0.17071260767423646</v>
          </cell>
          <cell r="L58">
            <v>0.42977099236641214</v>
          </cell>
          <cell r="M58">
            <v>-2.0879120879120916E-2</v>
          </cell>
          <cell r="N58">
            <v>-3.0459770114942497E-2</v>
          </cell>
        </row>
        <row r="59">
          <cell r="K59">
            <v>5.975103734439835E-2</v>
          </cell>
          <cell r="L59">
            <v>-0.19434194341943423</v>
          </cell>
          <cell r="M59">
            <v>0.11043319097010373</v>
          </cell>
          <cell r="N59">
            <v>0.18447923757658269</v>
          </cell>
        </row>
        <row r="62">
          <cell r="K62">
            <v>-3.2258064516129004E-2</v>
          </cell>
          <cell r="L62">
            <v>-5.017921146953408E-2</v>
          </cell>
        </row>
        <row r="63">
          <cell r="K63">
            <v>-0.73560767590618337</v>
          </cell>
          <cell r="L63">
            <v>-0.56944444444444442</v>
          </cell>
          <cell r="M63">
            <v>-0.39524838012958963</v>
          </cell>
          <cell r="N63">
            <v>-0.34421364985163205</v>
          </cell>
        </row>
        <row r="64">
          <cell r="K64">
            <v>-0.62569832402234637</v>
          </cell>
          <cell r="L64">
            <v>-0.60196560196560189</v>
          </cell>
          <cell r="M64">
            <v>-0.67735191637630665</v>
          </cell>
          <cell r="N64">
            <v>-0.74056966897613541</v>
          </cell>
        </row>
        <row r="65">
          <cell r="K65">
            <v>0.72708476912474151</v>
          </cell>
          <cell r="L65">
            <v>-0.26732673267326734</v>
          </cell>
          <cell r="M65">
            <v>-0.38146551724137934</v>
          </cell>
          <cell r="N65">
            <v>-0.46543209876543212</v>
          </cell>
        </row>
        <row r="66">
          <cell r="K66">
            <v>1.3983471074380165</v>
          </cell>
          <cell r="L66">
            <v>1.6018735362997658</v>
          </cell>
          <cell r="M66">
            <v>0.84713375796178347</v>
          </cell>
          <cell r="N66">
            <v>0.74694464414090578</v>
          </cell>
        </row>
        <row r="69">
          <cell r="K69">
            <v>-4.1493775933609922E-2</v>
          </cell>
          <cell r="L69">
            <v>-1.2552301255230103E-2</v>
          </cell>
        </row>
        <row r="70">
          <cell r="K70">
            <v>-0.18305084745762712</v>
          </cell>
          <cell r="L70">
            <v>-0.30320699708454812</v>
          </cell>
          <cell r="M70">
            <v>-0.26708074534161486</v>
          </cell>
          <cell r="N70">
            <v>-0.13993174061433444</v>
          </cell>
        </row>
        <row r="71">
          <cell r="K71">
            <v>8.4558823529411686E-2</v>
          </cell>
          <cell r="L71">
            <v>8.8888888888888795E-2</v>
          </cell>
          <cell r="M71">
            <v>1.8987341772152E-2</v>
          </cell>
          <cell r="N71">
            <v>-0.22691292875989444</v>
          </cell>
        </row>
        <row r="72">
          <cell r="K72">
            <v>2.6415094339622636E-2</v>
          </cell>
          <cell r="L72">
            <v>0.35775862068965525</v>
          </cell>
          <cell r="M72">
            <v>0.27419354838709675</v>
          </cell>
          <cell r="N72">
            <v>0.23452768729641704</v>
          </cell>
        </row>
        <row r="73">
          <cell r="K73">
            <v>-2.2140221402214055E-2</v>
          </cell>
          <cell r="L73">
            <v>-0.22923588039867104</v>
          </cell>
          <cell r="M73">
            <v>-0.1418685121107266</v>
          </cell>
          <cell r="N73">
            <v>-7.5301204819277157E-2</v>
          </cell>
        </row>
        <row r="76">
          <cell r="K76">
            <v>-0.15986394557823125</v>
          </cell>
          <cell r="L76">
            <v>-0.13968253968253963</v>
          </cell>
        </row>
        <row r="77">
          <cell r="K77">
            <v>-0.57017543859649122</v>
          </cell>
          <cell r="L77">
            <v>-0.42307692307692313</v>
          </cell>
          <cell r="M77">
            <v>-0.29059829059829057</v>
          </cell>
          <cell r="N77">
            <v>-0.29354838709677422</v>
          </cell>
        </row>
        <row r="78">
          <cell r="K78">
            <v>0.54751131221719462</v>
          </cell>
          <cell r="L78">
            <v>0.30000000000000004</v>
          </cell>
          <cell r="M78">
            <v>-0.15625</v>
          </cell>
          <cell r="N78">
            <v>-0.3737373737373737</v>
          </cell>
        </row>
        <row r="79">
          <cell r="K79">
            <v>0.60144927536231885</v>
          </cell>
          <cell r="L79">
            <v>0.971830985915493</v>
          </cell>
          <cell r="M79">
            <v>1.4910179640718564</v>
          </cell>
          <cell r="N79">
            <v>1.3913043478260869</v>
          </cell>
        </row>
        <row r="80">
          <cell r="K80">
            <v>-0.29591836734693877</v>
          </cell>
          <cell r="L80">
            <v>-0.26804123711340211</v>
          </cell>
          <cell r="M80">
            <v>-0.47484276729559749</v>
          </cell>
          <cell r="N80">
            <v>-0.43442622950819676</v>
          </cell>
        </row>
        <row r="83">
          <cell r="K83">
            <v>-3.6649214659685847E-2</v>
          </cell>
          <cell r="L83">
            <v>-2.8428927680797966E-2</v>
          </cell>
        </row>
        <row r="84">
          <cell r="K84">
            <v>-0.48035066505441359</v>
          </cell>
          <cell r="L84">
            <v>-0.37402435216984076</v>
          </cell>
          <cell r="M84">
            <v>-0.24043062200956933</v>
          </cell>
          <cell r="N84">
            <v>-0.19693221177634834</v>
          </cell>
        </row>
        <row r="85">
          <cell r="K85">
            <v>-0.29840933191940611</v>
          </cell>
          <cell r="L85">
            <v>-0.24386213408876301</v>
          </cell>
          <cell r="M85">
            <v>-0.36474164133738607</v>
          </cell>
          <cell r="N85">
            <v>-0.4764248704663212</v>
          </cell>
        </row>
        <row r="86">
          <cell r="K86">
            <v>0.44233710614866939</v>
          </cell>
          <cell r="L86">
            <v>6.5124465677646404E-2</v>
          </cell>
          <cell r="M86">
            <v>-0.13326015367727773</v>
          </cell>
          <cell r="N86">
            <v>-0.17591801878736124</v>
          </cell>
        </row>
        <row r="87">
          <cell r="K87">
            <v>0.32134195634599849</v>
          </cell>
          <cell r="L87">
            <v>0.29459635416666674</v>
          </cell>
          <cell r="M87">
            <v>0.30068532267275838</v>
          </cell>
          <cell r="N87">
            <v>0.31610002809778037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DC1FC-BB49-41B7-BA5F-F722A5C400A6}">
  <sheetPr>
    <tabColor theme="4" tint="-0.249977111117893"/>
    <pageSetUpPr fitToPage="1"/>
  </sheetPr>
  <dimension ref="B1:N75"/>
  <sheetViews>
    <sheetView showGridLines="0" tabSelected="1" view="pageBreakPreview" topLeftCell="A36" zoomScale="85" zoomScaleNormal="85" zoomScaleSheetLayoutView="85" workbookViewId="0">
      <selection activeCell="I71" sqref="I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1485</v>
      </c>
      <c r="E6" s="9">
        <f>[1]OOPD!U13</f>
        <v>1558</v>
      </c>
      <c r="F6" s="9">
        <f>[1]OOPD!V13</f>
        <v>1622</v>
      </c>
      <c r="G6" s="9">
        <f>[1]OOPD!W13</f>
        <v>1610</v>
      </c>
      <c r="H6" s="9">
        <f>[1]OOPD!X13</f>
        <v>1538</v>
      </c>
      <c r="I6" s="9">
        <f>[1]OOPD!Y13</f>
        <v>0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325</v>
      </c>
      <c r="E13" s="9">
        <f>[1]OOPD!U21</f>
        <v>352</v>
      </c>
      <c r="F13" s="9">
        <f>[1]OOPD!V21</f>
        <v>366</v>
      </c>
      <c r="G13" s="9">
        <f>[1]OOPD!W21</f>
        <v>388</v>
      </c>
      <c r="H13" s="9">
        <f>[1]OOPD!X21</f>
        <v>381</v>
      </c>
      <c r="I13" s="9">
        <f>[1]OOPD!Y21</f>
        <v>0</v>
      </c>
      <c r="J13" s="9">
        <f>[1]OOPD!Z21</f>
        <v>0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397</v>
      </c>
      <c r="E20" s="9">
        <f>[1]OOPD!U29</f>
        <v>408</v>
      </c>
      <c r="F20" s="9">
        <f>[1]OOPD!V29</f>
        <v>421</v>
      </c>
      <c r="G20" s="9">
        <f>[1]OOPD!W29</f>
        <v>380</v>
      </c>
      <c r="H20" s="9">
        <f>[1]OOPD!X29</f>
        <v>383</v>
      </c>
      <c r="I20" s="9">
        <f>[1]OOPD!Y29</f>
        <v>0</v>
      </c>
      <c r="J20" s="9">
        <f>[1]OOPD!Z29</f>
        <v>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248</v>
      </c>
      <c r="E27" s="9">
        <f>[1]OOPD!U37</f>
        <v>254</v>
      </c>
      <c r="F27" s="9">
        <f>[1]OOPD!V37</f>
        <v>265</v>
      </c>
      <c r="G27" s="9">
        <f>[1]OOPD!W37</f>
        <v>309</v>
      </c>
      <c r="H27" s="9">
        <f>[1]OOPD!X37</f>
        <v>284</v>
      </c>
      <c r="I27" s="9">
        <f>[1]OOPD!Y37</f>
        <v>0</v>
      </c>
      <c r="J27" s="9">
        <f>[1]OOPD!Z37</f>
        <v>0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2455</v>
      </c>
      <c r="E34" s="9">
        <f>[1]OOPD!U45</f>
        <v>2571</v>
      </c>
      <c r="F34" s="9">
        <f>[1]OOPD!V45</f>
        <v>2673</v>
      </c>
      <c r="G34" s="9">
        <f>[1]OOPD!W45</f>
        <v>2686</v>
      </c>
      <c r="H34" s="9">
        <f>[1]OOPD!X45</f>
        <v>2585</v>
      </c>
      <c r="I34" s="9">
        <f>[1]OOPD!Y45</f>
        <v>0</v>
      </c>
      <c r="J34" s="9">
        <f>[1]OOPD!Z45</f>
        <v>0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3">
        <f>[1]OOPD!T55</f>
        <v>-1.655629139072845E-2</v>
      </c>
      <c r="E43" s="13">
        <f>[1]OOPD!U55</f>
        <v>4.1443850267379734E-2</v>
      </c>
      <c r="F43" s="13">
        <f>[1]OOPD!V55</f>
        <v>1.7565872020075313E-2</v>
      </c>
      <c r="G43" s="13">
        <f>[1]OOPD!W55</f>
        <v>4.366812227074135E-3</v>
      </c>
      <c r="H43" s="13">
        <f>[1]OOPD!X55</f>
        <v>-1.1568123393316143E-2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3">
        <f>[1]OOPD!T62</f>
        <v>-9.972299168975074E-2</v>
      </c>
      <c r="E50" s="13">
        <f>[1]OOPD!U62</f>
        <v>-2.4930747922437657E-2</v>
      </c>
      <c r="F50" s="13">
        <f>[1]OOPD!V62</f>
        <v>-1.8766756032171594E-2</v>
      </c>
      <c r="G50" s="13">
        <f>[1]OOPD!W62</f>
        <v>8.0779944289693484E-2</v>
      </c>
      <c r="H50" s="13">
        <f>[1]OOPD!X62</f>
        <v>0.1339285714285714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3">
        <f>[1]OOPD!T69</f>
        <v>-5.023923444976075E-2</v>
      </c>
      <c r="E57" s="13">
        <f>[1]OOPD!U69</f>
        <v>-4.8780487804878092E-3</v>
      </c>
      <c r="F57" s="13">
        <f>[1]OOPD!V69</f>
        <v>7.1246819338422362E-2</v>
      </c>
      <c r="G57" s="13">
        <f>[1]OOPD!W69</f>
        <v>-1.2987012987012991E-2</v>
      </c>
      <c r="H57" s="13">
        <f>[1]OOPD!X69</f>
        <v>-0.10304449648711944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3">
        <f>[1]OOPD!T76</f>
        <v>-0.59410801963993454</v>
      </c>
      <c r="E64" s="13">
        <f>[1]OOPD!U76</f>
        <v>-0.5115384615384615</v>
      </c>
      <c r="F64" s="13">
        <f>[1]OOPD!V76</f>
        <v>-0.53913043478260869</v>
      </c>
      <c r="G64" s="13">
        <f>[1]OOPD!W76</f>
        <v>-9.6153846153845812E-3</v>
      </c>
      <c r="H64" s="13">
        <f>[1]OOPD!X76</f>
        <v>-2.0689655172413834E-2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3">
        <f>[1]OOPD!T83</f>
        <v>-0.15344827586206899</v>
      </c>
      <c r="E71" s="13">
        <f>[1]OOPD!U83</f>
        <v>-7.7502691065661988E-2</v>
      </c>
      <c r="F71" s="13">
        <f>[1]OOPD!V83</f>
        <v>-8.9267461669505943E-2</v>
      </c>
      <c r="G71" s="13">
        <f>[1]OOPD!W83</f>
        <v>1.0154193305754067E-2</v>
      </c>
      <c r="H71" s="13">
        <f>[1]OOPD!X83</f>
        <v>-9.1989267918742845E-3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DE60-3C58-4084-98CC-01C0F88EBBC5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I71" sqref="I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924</v>
      </c>
      <c r="E6" s="9">
        <f>[1]COPD!U13</f>
        <v>1074</v>
      </c>
      <c r="F6" s="9">
        <f>[1]COPD!V13</f>
        <v>1103</v>
      </c>
      <c r="G6" s="9">
        <f>[1]COPD!W13</f>
        <v>1221</v>
      </c>
      <c r="H6" s="9">
        <f>[1]COPD!X13</f>
        <v>1210</v>
      </c>
      <c r="I6" s="9">
        <f>[1]COPD!Y13</f>
        <v>0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258</v>
      </c>
      <c r="E13" s="9">
        <f>[1]COPD!U21</f>
        <v>243</v>
      </c>
      <c r="F13" s="9">
        <f>[1]COPD!V21</f>
        <v>259</v>
      </c>
      <c r="G13" s="9">
        <f>[1]COPD!W21</f>
        <v>275</v>
      </c>
      <c r="H13" s="9">
        <f>[1]COPD!X21</f>
        <v>262</v>
      </c>
      <c r="I13" s="9">
        <f>[1]COPD!Y21</f>
        <v>0</v>
      </c>
      <c r="J13" s="9">
        <f>[1]COPD!Z21</f>
        <v>0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221</v>
      </c>
      <c r="E20" s="9">
        <f>[1]COPD!U29</f>
        <v>257</v>
      </c>
      <c r="F20" s="9">
        <f>[1]COPD!V29</f>
        <v>218</v>
      </c>
      <c r="G20" s="9">
        <f>[1]COPD!W29</f>
        <v>253</v>
      </c>
      <c r="H20" s="9">
        <f>[1]COPD!X29</f>
        <v>235</v>
      </c>
      <c r="I20" s="9">
        <f>[1]COPD!Y29</f>
        <v>0</v>
      </c>
      <c r="J20" s="9">
        <f>[1]COPD!Z29</f>
        <v>0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232</v>
      </c>
      <c r="E27" s="9">
        <f>[1]COPD!U37</f>
        <v>236</v>
      </c>
      <c r="F27" s="9">
        <f>[1]COPD!V37</f>
        <v>247</v>
      </c>
      <c r="G27" s="9">
        <f>[1]COPD!W37</f>
        <v>301</v>
      </c>
      <c r="H27" s="9">
        <f>[1]COPD!X37</f>
        <v>264</v>
      </c>
      <c r="I27" s="9">
        <f>[1]COPD!Y37</f>
        <v>0</v>
      </c>
      <c r="J27" s="9">
        <f>[1]COPD!Z37</f>
        <v>0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1635</v>
      </c>
      <c r="E34" s="9">
        <f>[1]COPD!U45</f>
        <v>1810</v>
      </c>
      <c r="F34" s="9">
        <f>[1]COPD!V45</f>
        <v>1827</v>
      </c>
      <c r="G34" s="9">
        <f>[1]COPD!W45</f>
        <v>2050</v>
      </c>
      <c r="H34" s="9">
        <f>[1]COPD!X45</f>
        <v>1970</v>
      </c>
      <c r="I34" s="9">
        <f>[1]COPD!Y45</f>
        <v>0</v>
      </c>
      <c r="J34" s="9">
        <f>[1]COPD!Z45</f>
        <v>0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3">
        <f>[1]COPD!T55</f>
        <v>-2.5316455696202556E-2</v>
      </c>
      <c r="E43" s="13">
        <f>[1]COPD!U55</f>
        <v>1.2252591894439169E-2</v>
      </c>
      <c r="F43" s="13">
        <f>[1]COPD!V55</f>
        <v>2.4141132776230201E-2</v>
      </c>
      <c r="G43" s="13">
        <f>[1]COPD!W55</f>
        <v>2.3470243084660503E-2</v>
      </c>
      <c r="H43" s="13">
        <f>[1]COPD!X55</f>
        <v>-2.0242914979757054E-2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3">
        <f>[1]COPD!T62</f>
        <v>6.1728395061728447E-2</v>
      </c>
      <c r="E50" s="13">
        <f>[1]COPD!U62</f>
        <v>-5.8139534883720922E-2</v>
      </c>
      <c r="F50" s="13">
        <f>[1]COPD!V62</f>
        <v>-6.498194945848379E-2</v>
      </c>
      <c r="G50" s="13">
        <f>[1]COPD!W62</f>
        <v>-6.1433447098976135E-2</v>
      </c>
      <c r="H50" s="13">
        <f>[1]COPD!X62</f>
        <v>-1.8726591760299671E-2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3">
        <f>[1]COPD!T69</f>
        <v>-4.7413793103448287E-2</v>
      </c>
      <c r="E57" s="13">
        <f>[1]COPD!U69</f>
        <v>-2.6515151515151492E-2</v>
      </c>
      <c r="F57" s="13">
        <f>[1]COPD!V69</f>
        <v>-7.2340425531914887E-2</v>
      </c>
      <c r="G57" s="13">
        <f>[1]COPD!W69</f>
        <v>0.10480349344978168</v>
      </c>
      <c r="H57" s="13">
        <f>[1]COPD!X69</f>
        <v>-7.4803149606299191E-2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3">
        <f>[1]COPD!T76</f>
        <v>-0.20819112627986347</v>
      </c>
      <c r="E64" s="13">
        <f>[1]COPD!U76</f>
        <v>-0.31395348837209303</v>
      </c>
      <c r="F64" s="13">
        <f>[1]COPD!V76</f>
        <v>-0.29629629629629628</v>
      </c>
      <c r="G64" s="13">
        <f>[1]COPD!W76</f>
        <v>-7.6687116564417179E-2</v>
      </c>
      <c r="H64" s="13">
        <f>[1]COPD!X76</f>
        <v>-2.5830258302583009E-2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3">
        <f>[1]COPD!T83</f>
        <v>-4.7202797202797186E-2</v>
      </c>
      <c r="E71" s="13">
        <f>[1]COPD!U83</f>
        <v>-6.0228452751817207E-2</v>
      </c>
      <c r="F71" s="13">
        <f>[1]COPD!V83</f>
        <v>-5.8247422680412386E-2</v>
      </c>
      <c r="G71" s="13">
        <f>[1]COPD!W83</f>
        <v>4.409603135717699E-3</v>
      </c>
      <c r="H71" s="13">
        <f>[1]COPD!X83</f>
        <v>-2.8120374938332526E-2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4C18-4B53-420D-8940-855BC1CA1ABA}">
  <sheetPr>
    <tabColor theme="4" tint="-0.249977111117893"/>
    <pageSetUpPr fitToPage="1"/>
  </sheetPr>
  <dimension ref="B1:F75"/>
  <sheetViews>
    <sheetView showGridLines="0" zoomScale="85" zoomScaleNormal="85" workbookViewId="0">
      <selection activeCell="I71" sqref="I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12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f>[1]Input!$J$30</f>
        <v>2024</v>
      </c>
      <c r="C6" s="9">
        <f>'[1]OOPD (QTD)'!K13</f>
        <v>1498</v>
      </c>
      <c r="D6" s="9">
        <f>'[1]OOPD (QTD)'!L13</f>
        <v>1592</v>
      </c>
      <c r="E6" s="9">
        <f>'[1]OOPD (QTD)'!M13</f>
        <v>0</v>
      </c>
      <c r="F6" s="9">
        <f>'[1]OOPD (QTD)'!N13</f>
        <v>0</v>
      </c>
    </row>
    <row r="7" spans="2:6" x14ac:dyDescent="0.25">
      <c r="B7" s="8">
        <f>[1]Input!$J$31</f>
        <v>2023</v>
      </c>
      <c r="C7" s="9">
        <f>'[1]OOPD (QTD)'!K14</f>
        <v>1459</v>
      </c>
      <c r="D7" s="9">
        <f>'[1]OOPD (QTD)'!L14</f>
        <v>1584</v>
      </c>
      <c r="E7" s="9">
        <f>'[1]OOPD (QTD)'!M14</f>
        <v>1461</v>
      </c>
      <c r="F7" s="9">
        <f>'[1]OOPD (QTD)'!N14</f>
        <v>1105</v>
      </c>
    </row>
    <row r="8" spans="2:6" x14ac:dyDescent="0.25">
      <c r="B8" s="8">
        <f>[1]Input!$J$32</f>
        <v>2022</v>
      </c>
      <c r="C8" s="9">
        <f>'[1]OOPD (QTD)'!K15</f>
        <v>2098</v>
      </c>
      <c r="D8" s="9">
        <f>'[1]OOPD (QTD)'!L15</f>
        <v>2094</v>
      </c>
      <c r="E8" s="9">
        <f>'[1]OOPD (QTD)'!M15</f>
        <v>1685</v>
      </c>
      <c r="F8" s="9">
        <f>'[1]OOPD (QTD)'!N15</f>
        <v>1168</v>
      </c>
    </row>
    <row r="9" spans="2:6" x14ac:dyDescent="0.25">
      <c r="B9" s="8">
        <f>[1]Input!$J$33</f>
        <v>2021</v>
      </c>
      <c r="C9" s="9">
        <f>'[1]OOPD (QTD)'!K16</f>
        <v>2275</v>
      </c>
      <c r="D9" s="9">
        <f>'[1]OOPD (QTD)'!L16</f>
        <v>2381</v>
      </c>
      <c r="E9" s="9">
        <f>'[1]OOPD (QTD)'!M16</f>
        <v>2191</v>
      </c>
      <c r="F9" s="9">
        <f>'[1]OOPD (QTD)'!N16</f>
        <v>1849</v>
      </c>
    </row>
    <row r="10" spans="2:6" x14ac:dyDescent="0.25">
      <c r="B10" s="8">
        <f>[1]Input!$J$34</f>
        <v>2020</v>
      </c>
      <c r="C10" s="9">
        <f>'[1]OOPD (QTD)'!K17</f>
        <v>1978</v>
      </c>
      <c r="D10" s="9">
        <f>'[1]OOPD (QTD)'!L17</f>
        <v>1919</v>
      </c>
      <c r="E10" s="9">
        <f>'[1]OOPD (QTD)'!M17</f>
        <v>2405</v>
      </c>
      <c r="F10" s="9">
        <f>'[1]OOPD (QTD)'!N17</f>
        <v>1925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f>[1]Input!$J$30</f>
        <v>2024</v>
      </c>
      <c r="C13" s="9">
        <f>'[1]OOPD (QTD)'!K21</f>
        <v>332</v>
      </c>
      <c r="D13" s="9">
        <f>'[1]OOPD (QTD)'!L21</f>
        <v>378</v>
      </c>
      <c r="E13" s="9">
        <f>'[1]OOPD (QTD)'!M21</f>
        <v>0</v>
      </c>
      <c r="F13" s="9">
        <f>'[1]OOPD (QTD)'!N21</f>
        <v>0</v>
      </c>
    </row>
    <row r="14" spans="2:6" x14ac:dyDescent="0.25">
      <c r="B14" s="8">
        <f>[1]Input!$J$31</f>
        <v>2023</v>
      </c>
      <c r="C14" s="9">
        <f>'[1]OOPD (QTD)'!K22</f>
        <v>349</v>
      </c>
      <c r="D14" s="9">
        <f>'[1]OOPD (QTD)'!L22</f>
        <v>355</v>
      </c>
      <c r="E14" s="9">
        <f>'[1]OOPD (QTD)'!M22</f>
        <v>356</v>
      </c>
      <c r="F14" s="9">
        <f>'[1]OOPD (QTD)'!N22</f>
        <v>325</v>
      </c>
    </row>
    <row r="15" spans="2:6" x14ac:dyDescent="0.25">
      <c r="B15" s="8">
        <f>[1]Input!$J$32</f>
        <v>2022</v>
      </c>
      <c r="C15" s="9">
        <f>'[1]OOPD (QTD)'!K23</f>
        <v>1061</v>
      </c>
      <c r="D15" s="9">
        <f>'[1]OOPD (QTD)'!L23</f>
        <v>663</v>
      </c>
      <c r="E15" s="9">
        <f>'[1]OOPD (QTD)'!M23</f>
        <v>517</v>
      </c>
      <c r="F15" s="9">
        <f>'[1]OOPD (QTD)'!N23</f>
        <v>363</v>
      </c>
    </row>
    <row r="16" spans="2:6" x14ac:dyDescent="0.25">
      <c r="B16" s="8">
        <f>[1]Input!$J$33</f>
        <v>2021</v>
      </c>
      <c r="C16" s="9">
        <f>'[1]OOPD (QTD)'!K24</f>
        <v>2652</v>
      </c>
      <c r="D16" s="9">
        <f>'[1]OOPD (QTD)'!L24</f>
        <v>1752</v>
      </c>
      <c r="E16" s="9">
        <f>'[1]OOPD (QTD)'!M24</f>
        <v>1771</v>
      </c>
      <c r="F16" s="9">
        <f>'[1]OOPD (QTD)'!N24</f>
        <v>1342</v>
      </c>
    </row>
    <row r="17" spans="2:6" x14ac:dyDescent="0.25">
      <c r="B17" s="8">
        <f>[1]Input!$J$34</f>
        <v>2020</v>
      </c>
      <c r="C17" s="9">
        <f>'[1]OOPD (QTD)'!K25</f>
        <v>2884</v>
      </c>
      <c r="D17" s="9">
        <f>'[1]OOPD (QTD)'!L25</f>
        <v>2898</v>
      </c>
      <c r="E17" s="9">
        <f>'[1]OOPD (QTD)'!M25</f>
        <v>3154</v>
      </c>
      <c r="F17" s="9">
        <f>'[1]OOPD (QTD)'!N25</f>
        <v>2923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f>[1]Input!$J$30</f>
        <v>2024</v>
      </c>
      <c r="C20" s="9">
        <f>'[1]OOPD (QTD)'!K29</f>
        <v>416</v>
      </c>
      <c r="D20" s="9">
        <f>'[1]OOPD (QTD)'!L29</f>
        <v>395</v>
      </c>
      <c r="E20" s="9">
        <f>'[1]OOPD (QTD)'!M29</f>
        <v>0</v>
      </c>
      <c r="F20" s="9">
        <f>'[1]OOPD (QTD)'!N29</f>
        <v>0</v>
      </c>
    </row>
    <row r="21" spans="2:6" x14ac:dyDescent="0.25">
      <c r="B21" s="8">
        <f>[1]Input!$J$31</f>
        <v>2023</v>
      </c>
      <c r="C21" s="9">
        <f>'[1]OOPD (QTD)'!K30</f>
        <v>412</v>
      </c>
      <c r="D21" s="9">
        <f>'[1]OOPD (QTD)'!L30</f>
        <v>402</v>
      </c>
      <c r="E21" s="9">
        <f>'[1]OOPD (QTD)'!M30</f>
        <v>399</v>
      </c>
      <c r="F21" s="9">
        <f>'[1]OOPD (QTD)'!N30</f>
        <v>349</v>
      </c>
    </row>
    <row r="22" spans="2:6" x14ac:dyDescent="0.25">
      <c r="B22" s="8">
        <f>[1]Input!$J$32</f>
        <v>2022</v>
      </c>
      <c r="C22" s="9">
        <f>'[1]OOPD (QTD)'!K31</f>
        <v>572</v>
      </c>
      <c r="D22" s="9">
        <f>'[1]OOPD (QTD)'!L31</f>
        <v>557</v>
      </c>
      <c r="E22" s="9">
        <f>'[1]OOPD (QTD)'!M31</f>
        <v>482</v>
      </c>
      <c r="F22" s="9">
        <f>'[1]OOPD (QTD)'!N31</f>
        <v>391</v>
      </c>
    </row>
    <row r="23" spans="2:6" x14ac:dyDescent="0.25">
      <c r="B23" s="8">
        <f>[1]Input!$J$33</f>
        <v>2021</v>
      </c>
      <c r="C23" s="9">
        <f>'[1]OOPD (QTD)'!K32</f>
        <v>537</v>
      </c>
      <c r="D23" s="9">
        <f>'[1]OOPD (QTD)'!L32</f>
        <v>579</v>
      </c>
      <c r="E23" s="9">
        <f>'[1]OOPD (QTD)'!M32</f>
        <v>540</v>
      </c>
      <c r="F23" s="9">
        <f>'[1]OOPD (QTD)'!N32</f>
        <v>539</v>
      </c>
    </row>
    <row r="24" spans="2:6" x14ac:dyDescent="0.25">
      <c r="B24" s="8">
        <f>[1]Input!$J$34</f>
        <v>2020</v>
      </c>
      <c r="C24" s="9">
        <f>'[1]OOPD (QTD)'!K33</f>
        <v>510</v>
      </c>
      <c r="D24" s="9">
        <f>'[1]OOPD (QTD)'!L33</f>
        <v>362</v>
      </c>
      <c r="E24" s="9">
        <f>'[1]OOPD (QTD)'!M33</f>
        <v>486</v>
      </c>
      <c r="F24" s="9">
        <f>'[1]OOPD (QTD)'!N33</f>
        <v>509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f>[1]Input!$J$30</f>
        <v>2024</v>
      </c>
      <c r="C27" s="9">
        <f>'[1]OOPD (QTD)'!K37</f>
        <v>263</v>
      </c>
      <c r="D27" s="9">
        <f>'[1]OOPD (QTD)'!L37</f>
        <v>286</v>
      </c>
      <c r="E27" s="9">
        <f>'[1]OOPD (QTD)'!M37</f>
        <v>0</v>
      </c>
      <c r="F27" s="9">
        <f>'[1]OOPD (QTD)'!N37</f>
        <v>0</v>
      </c>
    </row>
    <row r="28" spans="2:6" x14ac:dyDescent="0.25">
      <c r="B28" s="8">
        <f>[1]Input!$J$31</f>
        <v>2023</v>
      </c>
      <c r="C28" s="9">
        <f>'[1]OOPD (QTD)'!K38</f>
        <v>564</v>
      </c>
      <c r="D28" s="9">
        <f>'[1]OOPD (QTD)'!L38</f>
        <v>387</v>
      </c>
      <c r="E28" s="9">
        <f>'[1]OOPD (QTD)'!M38</f>
        <v>280</v>
      </c>
      <c r="F28" s="9">
        <f>'[1]OOPD (QTD)'!N38</f>
        <v>231</v>
      </c>
    </row>
    <row r="29" spans="2:6" x14ac:dyDescent="0.25">
      <c r="B29" s="8">
        <f>[1]Input!$J$32</f>
        <v>2022</v>
      </c>
      <c r="C29" s="9">
        <f>'[1]OOPD (QTD)'!K39</f>
        <v>769</v>
      </c>
      <c r="D29" s="9">
        <f>'[1]OOPD (QTD)'!L39</f>
        <v>705</v>
      </c>
      <c r="E29" s="9">
        <f>'[1]OOPD (QTD)'!M39</f>
        <v>538</v>
      </c>
      <c r="F29" s="9">
        <f>'[1]OOPD (QTD)'!N39</f>
        <v>546</v>
      </c>
    </row>
    <row r="30" spans="2:6" x14ac:dyDescent="0.25">
      <c r="B30" s="8">
        <f>[1]Input!$J$33</f>
        <v>2021</v>
      </c>
      <c r="C30" s="9">
        <f>'[1]OOPD (QTD)'!K40</f>
        <v>491</v>
      </c>
      <c r="D30" s="9">
        <f>'[1]OOPD (QTD)'!L40</f>
        <v>436</v>
      </c>
      <c r="E30" s="9">
        <f>'[1]OOPD (QTD)'!M40</f>
        <v>479</v>
      </c>
      <c r="F30" s="9">
        <f>'[1]OOPD (QTD)'!N40</f>
        <v>520</v>
      </c>
    </row>
    <row r="31" spans="2:6" x14ac:dyDescent="0.25">
      <c r="B31" s="8">
        <f>[1]Input!$J$34</f>
        <v>2020</v>
      </c>
      <c r="C31" s="9">
        <f>'[1]OOPD (QTD)'!K41</f>
        <v>345</v>
      </c>
      <c r="D31" s="9">
        <f>'[1]OOPD (QTD)'!L41</f>
        <v>310</v>
      </c>
      <c r="E31" s="9">
        <f>'[1]OOPD (QTD)'!M41</f>
        <v>370</v>
      </c>
      <c r="F31" s="9">
        <f>'[1]OOPD (QTD)'!N41</f>
        <v>273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f>[1]Input!$J$30</f>
        <v>2024</v>
      </c>
      <c r="C34" s="9">
        <f>'[1]OOPD (QTD)'!K45</f>
        <v>2508</v>
      </c>
      <c r="D34" s="9">
        <f>'[1]OOPD (QTD)'!L45</f>
        <v>2650</v>
      </c>
      <c r="E34" s="9">
        <f>'[1]OOPD (QTD)'!M45</f>
        <v>0</v>
      </c>
      <c r="F34" s="9">
        <f>'[1]OOPD (QTD)'!N45</f>
        <v>0</v>
      </c>
    </row>
    <row r="35" spans="2:6" x14ac:dyDescent="0.25">
      <c r="B35" s="8">
        <f>[1]Input!$J$31</f>
        <v>2023</v>
      </c>
      <c r="C35" s="9">
        <f>'[1]OOPD (QTD)'!K46</f>
        <v>2784</v>
      </c>
      <c r="D35" s="9">
        <f>'[1]OOPD (QTD)'!L46</f>
        <v>2728</v>
      </c>
      <c r="E35" s="9">
        <f>'[1]OOPD (QTD)'!M46</f>
        <v>2497</v>
      </c>
      <c r="F35" s="9">
        <f>'[1]OOPD (QTD)'!N46</f>
        <v>2010</v>
      </c>
    </row>
    <row r="36" spans="2:6" x14ac:dyDescent="0.25">
      <c r="B36" s="8">
        <f>[1]Input!$J$32</f>
        <v>2022</v>
      </c>
      <c r="C36" s="9">
        <f>'[1]OOPD (QTD)'!K47</f>
        <v>4500</v>
      </c>
      <c r="D36" s="9">
        <f>'[1]OOPD (QTD)'!L47</f>
        <v>4019</v>
      </c>
      <c r="E36" s="9">
        <f>'[1]OOPD (QTD)'!M47</f>
        <v>3222</v>
      </c>
      <c r="F36" s="9">
        <f>'[1]OOPD (QTD)'!N47</f>
        <v>2469</v>
      </c>
    </row>
    <row r="37" spans="2:6" x14ac:dyDescent="0.25">
      <c r="B37" s="8">
        <f>[1]Input!$J$33</f>
        <v>2021</v>
      </c>
      <c r="C37" s="9">
        <f>'[1]OOPD (QTD)'!K48</f>
        <v>5954</v>
      </c>
      <c r="D37" s="9">
        <f>'[1]OOPD (QTD)'!L48</f>
        <v>5148</v>
      </c>
      <c r="E37" s="9">
        <f>'[1]OOPD (QTD)'!M48</f>
        <v>4981</v>
      </c>
      <c r="F37" s="9">
        <f>'[1]OOPD (QTD)'!N48</f>
        <v>4250</v>
      </c>
    </row>
    <row r="38" spans="2:6" x14ac:dyDescent="0.25">
      <c r="B38" s="8">
        <f>[1]Input!$J$34</f>
        <v>2020</v>
      </c>
      <c r="C38" s="9">
        <f>'[1]OOPD (QTD)'!K49</f>
        <v>5716</v>
      </c>
      <c r="D38" s="9">
        <f>'[1]OOPD (QTD)'!L49</f>
        <v>5489</v>
      </c>
      <c r="E38" s="9">
        <f>'[1]OOPD (QTD)'!M49</f>
        <v>6416</v>
      </c>
      <c r="F38" s="9">
        <f>'[1]OOPD (QTD)'!N49</f>
        <v>5629</v>
      </c>
    </row>
    <row r="39" spans="2:6" ht="9" customHeight="1" x14ac:dyDescent="0.25"/>
    <row r="40" spans="2:6" x14ac:dyDescent="0.25">
      <c r="B40" s="11" t="s">
        <v>18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f>[1]Input!$J$30</f>
        <v>2024</v>
      </c>
      <c r="C43" s="13">
        <f>'[1]OOPD (QTD)'!K55</f>
        <v>2.6730637422892389E-2</v>
      </c>
      <c r="D43" s="13">
        <f>'[1]OOPD (QTD)'!L55</f>
        <v>5.050505050504972E-3</v>
      </c>
      <c r="E43" s="14">
        <v>0</v>
      </c>
      <c r="F43" s="14">
        <v>0</v>
      </c>
    </row>
    <row r="44" spans="2:6" ht="15" customHeight="1" x14ac:dyDescent="0.25">
      <c r="B44" s="8">
        <f>[1]Input!$J$31</f>
        <v>2023</v>
      </c>
      <c r="C44" s="13">
        <f>'[1]OOPD (QTD)'!K56</f>
        <v>-0.30457578646329841</v>
      </c>
      <c r="D44" s="13">
        <f>'[1]OOPD (QTD)'!L56</f>
        <v>-0.2435530085959885</v>
      </c>
      <c r="E44" s="13">
        <f>'[1]OOPD (QTD)'!M56</f>
        <v>-0.13293768545994067</v>
      </c>
      <c r="F44" s="13">
        <f>'[1]OOPD (QTD)'!N56</f>
        <v>-5.3938356164383583E-2</v>
      </c>
    </row>
    <row r="45" spans="2:6" ht="15" customHeight="1" x14ac:dyDescent="0.25">
      <c r="B45" s="8">
        <f>[1]Input!$J$32</f>
        <v>2022</v>
      </c>
      <c r="C45" s="13">
        <f>'[1]OOPD (QTD)'!K57</f>
        <v>-7.780219780219777E-2</v>
      </c>
      <c r="D45" s="13">
        <f>'[1]OOPD (QTD)'!L57</f>
        <v>-0.120537589248215</v>
      </c>
      <c r="E45" s="13">
        <f>'[1]OOPD (QTD)'!M57</f>
        <v>-0.23094477407576453</v>
      </c>
      <c r="F45" s="13">
        <f>'[1]OOPD (QTD)'!N57</f>
        <v>-0.36830719307733906</v>
      </c>
    </row>
    <row r="46" spans="2:6" ht="15" customHeight="1" x14ac:dyDescent="0.25">
      <c r="B46" s="8">
        <f>[1]Input!$J$33</f>
        <v>2021</v>
      </c>
      <c r="C46" s="13">
        <f>'[1]OOPD (QTD)'!K58</f>
        <v>0.15015166835187066</v>
      </c>
      <c r="D46" s="13">
        <f>'[1]OOPD (QTD)'!L58</f>
        <v>0.24075039082855665</v>
      </c>
      <c r="E46" s="13">
        <f>'[1]OOPD (QTD)'!M58</f>
        <v>-8.8981288981288986E-2</v>
      </c>
      <c r="F46" s="13">
        <f>'[1]OOPD (QTD)'!N58</f>
        <v>-3.9480519480519449E-2</v>
      </c>
    </row>
    <row r="47" spans="2:6" ht="15" customHeight="1" x14ac:dyDescent="0.25">
      <c r="B47" s="8">
        <f>[1]Input!$J$34</f>
        <v>2020</v>
      </c>
      <c r="C47" s="13">
        <f>'[1]OOPD (QTD)'!K59</f>
        <v>3.7231253277399068E-2</v>
      </c>
      <c r="D47" s="13">
        <f>'[1]OOPD (QTD)'!L59</f>
        <v>-0.14749000444247007</v>
      </c>
      <c r="E47" s="13">
        <f>'[1]OOPD (QTD)'!M59</f>
        <v>0.14089184060721061</v>
      </c>
      <c r="F47" s="13">
        <f>'[1]OOPD (QTD)'!N59</f>
        <v>0.1868064118372379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f>[1]Input!$J$30</f>
        <v>2024</v>
      </c>
      <c r="C50" s="13">
        <f>'[1]OOPD (QTD)'!K62</f>
        <v>-4.8710601719197721E-2</v>
      </c>
      <c r="D50" s="13">
        <f>'[1]OOPD (QTD)'!L62</f>
        <v>6.4788732394366111E-2</v>
      </c>
      <c r="E50" s="14">
        <v>0</v>
      </c>
      <c r="F50" s="14">
        <v>0</v>
      </c>
    </row>
    <row r="51" spans="2:6" ht="15" customHeight="1" x14ac:dyDescent="0.25">
      <c r="B51" s="8">
        <f>[1]Input!$J$31</f>
        <v>2023</v>
      </c>
      <c r="C51" s="13">
        <f>'[1]OOPD (QTD)'!K63</f>
        <v>-0.67106503298774745</v>
      </c>
      <c r="D51" s="13">
        <f>'[1]OOPD (QTD)'!L63</f>
        <v>-0.46455505279034692</v>
      </c>
      <c r="E51" s="13">
        <f>'[1]OOPD (QTD)'!M63</f>
        <v>-0.31141199226305605</v>
      </c>
      <c r="F51" s="13">
        <f>'[1]OOPD (QTD)'!N63</f>
        <v>-0.10468319559228645</v>
      </c>
    </row>
    <row r="52" spans="2:6" ht="15" customHeight="1" x14ac:dyDescent="0.25">
      <c r="B52" s="8">
        <f>[1]Input!$J$32</f>
        <v>2022</v>
      </c>
      <c r="C52" s="13">
        <f>'[1]OOPD (QTD)'!K64</f>
        <v>-0.59992458521870284</v>
      </c>
      <c r="D52" s="13">
        <f>'[1]OOPD (QTD)'!L64</f>
        <v>-0.62157534246575341</v>
      </c>
      <c r="E52" s="13">
        <f>'[1]OOPD (QTD)'!M64</f>
        <v>-0.70807453416149069</v>
      </c>
      <c r="F52" s="13">
        <f>'[1]OOPD (QTD)'!N64</f>
        <v>-0.72950819672131151</v>
      </c>
    </row>
    <row r="53" spans="2:6" ht="15" customHeight="1" x14ac:dyDescent="0.25">
      <c r="B53" s="8">
        <f>[1]Input!$J$33</f>
        <v>2021</v>
      </c>
      <c r="C53" s="13">
        <f>'[1]OOPD (QTD)'!K65</f>
        <v>-8.0443828016643515E-2</v>
      </c>
      <c r="D53" s="13">
        <f>'[1]OOPD (QTD)'!L65</f>
        <v>-0.3954451345755694</v>
      </c>
      <c r="E53" s="13">
        <f>'[1]OOPD (QTD)'!M65</f>
        <v>-0.43849080532656948</v>
      </c>
      <c r="F53" s="13">
        <f>'[1]OOPD (QTD)'!N65</f>
        <v>-0.54088265480670539</v>
      </c>
    </row>
    <row r="54" spans="2:6" ht="15" customHeight="1" x14ac:dyDescent="0.25">
      <c r="B54" s="8">
        <f>[1]Input!$J$34</f>
        <v>2020</v>
      </c>
      <c r="C54" s="13">
        <f>'[1]OOPD (QTD)'!K66</f>
        <v>1.8811188811188813</v>
      </c>
      <c r="D54" s="13">
        <f>'[1]OOPD (QTD)'!L66</f>
        <v>1.0582386363636362</v>
      </c>
      <c r="E54" s="13">
        <f>'[1]OOPD (QTD)'!M66</f>
        <v>0.64099895941727358</v>
      </c>
      <c r="F54" s="13">
        <f>'[1]OOPD (QTD)'!N66</f>
        <v>0.96570275722932086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f>[1]Input!$J$30</f>
        <v>2024</v>
      </c>
      <c r="C57" s="13">
        <f>'[1]OOPD (QTD)'!K69</f>
        <v>9.7087378640776656E-3</v>
      </c>
      <c r="D57" s="13">
        <f>'[1]OOPD (QTD)'!L69</f>
        <v>-1.7412935323383061E-2</v>
      </c>
      <c r="E57" s="14">
        <v>0</v>
      </c>
      <c r="F57" s="14">
        <v>0</v>
      </c>
    </row>
    <row r="58" spans="2:6" ht="15" customHeight="1" x14ac:dyDescent="0.25">
      <c r="B58" s="8">
        <f>[1]Input!$J$31</f>
        <v>2023</v>
      </c>
      <c r="C58" s="13">
        <f>'[1]OOPD (QTD)'!K70</f>
        <v>-0.27972027972027969</v>
      </c>
      <c r="D58" s="13">
        <f>'[1]OOPD (QTD)'!L70</f>
        <v>-0.2782764811490126</v>
      </c>
      <c r="E58" s="13">
        <f>'[1]OOPD (QTD)'!M70</f>
        <v>-0.17219917012448138</v>
      </c>
      <c r="F58" s="13">
        <f>'[1]OOPD (QTD)'!N70</f>
        <v>-0.10741687979539638</v>
      </c>
    </row>
    <row r="59" spans="2:6" ht="15" customHeight="1" x14ac:dyDescent="0.25">
      <c r="B59" s="8">
        <f>[1]Input!$J$32</f>
        <v>2022</v>
      </c>
      <c r="C59" s="13">
        <f>'[1]OOPD (QTD)'!K71</f>
        <v>6.5176908752327734E-2</v>
      </c>
      <c r="D59" s="13">
        <f>'[1]OOPD (QTD)'!L71</f>
        <v>-3.7996545768566481E-2</v>
      </c>
      <c r="E59" s="13">
        <f>'[1]OOPD (QTD)'!M71</f>
        <v>-0.1074074074074074</v>
      </c>
      <c r="F59" s="13">
        <f>'[1]OOPD (QTD)'!N71</f>
        <v>-0.27458256029684602</v>
      </c>
    </row>
    <row r="60" spans="2:6" ht="15" customHeight="1" x14ac:dyDescent="0.25">
      <c r="B60" s="8">
        <f>[1]Input!$J$33</f>
        <v>2021</v>
      </c>
      <c r="C60" s="13">
        <f>'[1]OOPD (QTD)'!K72</f>
        <v>5.2941176470588269E-2</v>
      </c>
      <c r="D60" s="13">
        <f>'[1]OOPD (QTD)'!L72</f>
        <v>0.59944751381215466</v>
      </c>
      <c r="E60" s="13">
        <f>'[1]OOPD (QTD)'!M72</f>
        <v>0.11111111111111116</v>
      </c>
      <c r="F60" s="13">
        <f>'[1]OOPD (QTD)'!N72</f>
        <v>5.8939096267190516E-2</v>
      </c>
    </row>
    <row r="61" spans="2:6" ht="15" customHeight="1" x14ac:dyDescent="0.25">
      <c r="B61" s="8">
        <f>[1]Input!$J$34</f>
        <v>2020</v>
      </c>
      <c r="C61" s="13">
        <f>'[1]OOPD (QTD)'!K73</f>
        <v>3.8696537678207799E-2</v>
      </c>
      <c r="D61" s="13">
        <f>'[1]OOPD (QTD)'!L73</f>
        <v>-0.29708737864077672</v>
      </c>
      <c r="E61" s="13">
        <f>'[1]OOPD (QTD)'!M73</f>
        <v>-7.074569789674956E-2</v>
      </c>
      <c r="F61" s="13">
        <f>'[1]OOPD (QTD)'!N73</f>
        <v>-2.4904214559386961E-2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f>[1]Input!$J$30</f>
        <v>2024</v>
      </c>
      <c r="C64" s="13">
        <f>'[1]OOPD (QTD)'!K76</f>
        <v>-0.53368794326241131</v>
      </c>
      <c r="D64" s="13">
        <f>'[1]OOPD (QTD)'!L76</f>
        <v>-0.26098191214470279</v>
      </c>
      <c r="E64" s="14">
        <v>0</v>
      </c>
      <c r="F64" s="14">
        <v>0</v>
      </c>
    </row>
    <row r="65" spans="2:6" ht="15" customHeight="1" x14ac:dyDescent="0.25">
      <c r="B65" s="8">
        <f>[1]Input!$J$31</f>
        <v>2023</v>
      </c>
      <c r="C65" s="13">
        <f>'[1]OOPD (QTD)'!K77</f>
        <v>-0.26657997399219768</v>
      </c>
      <c r="D65" s="13">
        <f>'[1]OOPD (QTD)'!L77</f>
        <v>-0.45106382978723403</v>
      </c>
      <c r="E65" s="13">
        <f>'[1]OOPD (QTD)'!M77</f>
        <v>-0.4795539033457249</v>
      </c>
      <c r="F65" s="13">
        <f>'[1]OOPD (QTD)'!N77</f>
        <v>-0.57692307692307687</v>
      </c>
    </row>
    <row r="66" spans="2:6" ht="15" customHeight="1" x14ac:dyDescent="0.25">
      <c r="B66" s="8">
        <f>[1]Input!$J$32</f>
        <v>2022</v>
      </c>
      <c r="C66" s="13">
        <f>'[1]OOPD (QTD)'!K78</f>
        <v>0.56619144602851335</v>
      </c>
      <c r="D66" s="13">
        <f>'[1]OOPD (QTD)'!L78</f>
        <v>0.6169724770642202</v>
      </c>
      <c r="E66" s="13">
        <f>'[1]OOPD (QTD)'!M78</f>
        <v>0.12317327766179531</v>
      </c>
      <c r="F66" s="13">
        <f>'[1]OOPD (QTD)'!N78</f>
        <v>5.0000000000000044E-2</v>
      </c>
    </row>
    <row r="67" spans="2:6" ht="15" customHeight="1" x14ac:dyDescent="0.25">
      <c r="B67" s="8">
        <f>[1]Input!$J$33</f>
        <v>2021</v>
      </c>
      <c r="C67" s="13">
        <f>'[1]OOPD (QTD)'!K79</f>
        <v>0.42318840579710137</v>
      </c>
      <c r="D67" s="13">
        <f>'[1]OOPD (QTD)'!L79</f>
        <v>0.40645161290322585</v>
      </c>
      <c r="E67" s="13">
        <f>'[1]OOPD (QTD)'!M79</f>
        <v>0.29459459459459469</v>
      </c>
      <c r="F67" s="13">
        <f>'[1]OOPD (QTD)'!N79</f>
        <v>0.90476190476190466</v>
      </c>
    </row>
    <row r="68" spans="2:6" ht="15" customHeight="1" x14ac:dyDescent="0.25">
      <c r="B68" s="8">
        <f>[1]Input!$J$34</f>
        <v>2020</v>
      </c>
      <c r="C68" s="13">
        <f>'[1]OOPD (QTD)'!K80</f>
        <v>2.9850746268656803E-2</v>
      </c>
      <c r="D68" s="13">
        <f>'[1]OOPD (QTD)'!L80</f>
        <v>-0.31718061674008813</v>
      </c>
      <c r="E68" s="13">
        <f>'[1]OOPD (QTD)'!M80</f>
        <v>-8.6419753086419804E-2</v>
      </c>
      <c r="F68" s="13">
        <f>'[1]OOPD (QTD)'!N80</f>
        <v>-0.25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f>[1]Input!$J$30</f>
        <v>2024</v>
      </c>
      <c r="C71" s="13">
        <f>'[1]OOPD (QTD)'!K83</f>
        <v>-9.9137931034482762E-2</v>
      </c>
      <c r="D71" s="13">
        <f>'[1]OOPD (QTD)'!L83</f>
        <v>-2.859237536656889E-2</v>
      </c>
      <c r="E71" s="14">
        <v>0</v>
      </c>
      <c r="F71" s="14">
        <v>0</v>
      </c>
    </row>
    <row r="72" spans="2:6" ht="15" customHeight="1" x14ac:dyDescent="0.25">
      <c r="B72" s="8">
        <f>[1]Input!$J$31</f>
        <v>2023</v>
      </c>
      <c r="C72" s="13">
        <f>'[1]OOPD (QTD)'!K84</f>
        <v>-0.3813333333333333</v>
      </c>
      <c r="D72" s="13">
        <f>'[1]OOPD (QTD)'!L84</f>
        <v>-0.32122418512067674</v>
      </c>
      <c r="E72" s="13">
        <f>'[1]OOPD (QTD)'!M84</f>
        <v>-0.22501551831160771</v>
      </c>
      <c r="F72" s="13">
        <f>'[1]OOPD (QTD)'!N84</f>
        <v>-0.18590522478736327</v>
      </c>
    </row>
    <row r="73" spans="2:6" ht="15" customHeight="1" x14ac:dyDescent="0.25">
      <c r="B73" s="8">
        <f>[1]Input!$J$32</f>
        <v>2022</v>
      </c>
      <c r="C73" s="13">
        <f>'[1]OOPD (QTD)'!K85</f>
        <v>-0.24420557608330529</v>
      </c>
      <c r="D73" s="13">
        <f>'[1]OOPD (QTD)'!L85</f>
        <v>-0.21930846930846926</v>
      </c>
      <c r="E73" s="13">
        <f>'[1]OOPD (QTD)'!M85</f>
        <v>-0.35314193936960447</v>
      </c>
      <c r="F73" s="13">
        <f>'[1]OOPD (QTD)'!N85</f>
        <v>-0.41905882352941182</v>
      </c>
    </row>
    <row r="74" spans="2:6" ht="15" customHeight="1" x14ac:dyDescent="0.25">
      <c r="B74" s="8">
        <f>[1]Input!$J$33</f>
        <v>2021</v>
      </c>
      <c r="C74" s="13">
        <f>'[1]OOPD (QTD)'!K86</f>
        <v>4.1637508747375707E-2</v>
      </c>
      <c r="D74" s="13">
        <f>'[1]OOPD (QTD)'!L86</f>
        <v>-6.2124248496993939E-2</v>
      </c>
      <c r="E74" s="13">
        <f>'[1]OOPD (QTD)'!M86</f>
        <v>-0.22365960099750626</v>
      </c>
      <c r="F74" s="13">
        <f>'[1]OOPD (QTD)'!N86</f>
        <v>-0.24498134659797477</v>
      </c>
    </row>
    <row r="75" spans="2:6" ht="15" customHeight="1" x14ac:dyDescent="0.25">
      <c r="B75" s="8">
        <f>[1]Input!$J$34</f>
        <v>2020</v>
      </c>
      <c r="C75" s="13">
        <f>'[1]OOPD (QTD)'!K87</f>
        <v>0.53079807177289773</v>
      </c>
      <c r="D75" s="13">
        <f>'[1]OOPD (QTD)'!L87</f>
        <v>0.18604148660328446</v>
      </c>
      <c r="E75" s="13">
        <f>'[1]OOPD (QTD)'!M87</f>
        <v>0.29407018959257769</v>
      </c>
      <c r="F75" s="13">
        <f>'[1]OOPD (QTD)'!N87</f>
        <v>0.40901126408010002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2C2B-CEB5-4164-A467-8A55898C35CF}">
  <sheetPr>
    <tabColor theme="4" tint="-0.249977111117893"/>
    <pageSetUpPr fitToPage="1"/>
  </sheetPr>
  <dimension ref="B1:F75"/>
  <sheetViews>
    <sheetView showGridLines="0" zoomScale="85" zoomScaleNormal="85" workbookViewId="0">
      <selection activeCell="I71" sqref="I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6" width="10.5703125" customWidth="1"/>
    <col min="7" max="7" width="3.28515625" customWidth="1"/>
  </cols>
  <sheetData>
    <row r="1" spans="2:6" ht="15.75" x14ac:dyDescent="0.25">
      <c r="B1" s="1"/>
    </row>
    <row r="2" spans="2:6" x14ac:dyDescent="0.25">
      <c r="B2" s="2"/>
      <c r="C2" s="15" t="s">
        <v>21</v>
      </c>
      <c r="D2" s="15" t="s">
        <v>22</v>
      </c>
      <c r="E2" s="15" t="s">
        <v>23</v>
      </c>
      <c r="F2" s="15" t="s">
        <v>24</v>
      </c>
    </row>
    <row r="3" spans="2:6" x14ac:dyDescent="0.25">
      <c r="B3" s="4" t="s">
        <v>19</v>
      </c>
      <c r="C3" s="5"/>
      <c r="D3" s="5"/>
      <c r="E3" s="5"/>
      <c r="F3" s="5"/>
    </row>
    <row r="4" spans="2:6" ht="3.75" customHeight="1" x14ac:dyDescent="0.25">
      <c r="B4" s="6"/>
    </row>
    <row r="5" spans="2:6" x14ac:dyDescent="0.25">
      <c r="B5" s="7" t="s">
        <v>13</v>
      </c>
    </row>
    <row r="6" spans="2:6" ht="15.75" customHeight="1" x14ac:dyDescent="0.25">
      <c r="B6" s="8">
        <f>[1]Input!$J$30</f>
        <v>2024</v>
      </c>
      <c r="C6" s="9">
        <f>'[1]COPD (QTD)'!K13</f>
        <v>939</v>
      </c>
      <c r="D6" s="9">
        <f>'[1]COPD (QTD)'!L13</f>
        <v>1177</v>
      </c>
      <c r="E6" s="9">
        <f>'[1]COPD (QTD)'!M13</f>
        <v>0</v>
      </c>
      <c r="F6" s="9">
        <f>'[1]COPD (QTD)'!N13</f>
        <v>0</v>
      </c>
    </row>
    <row r="7" spans="2:6" x14ac:dyDescent="0.25">
      <c r="B7" s="8">
        <f>[1]Input!$J$31</f>
        <v>2023</v>
      </c>
      <c r="C7" s="9">
        <f>'[1]COPD (QTD)'!K14</f>
        <v>936</v>
      </c>
      <c r="D7" s="9">
        <f>'[1]COPD (QTD)'!L14</f>
        <v>1171</v>
      </c>
      <c r="E7" s="9">
        <f>'[1]COPD (QTD)'!M14</f>
        <v>1141</v>
      </c>
      <c r="F7" s="9">
        <f>'[1]COPD (QTD)'!N14</f>
        <v>930</v>
      </c>
    </row>
    <row r="8" spans="2:6" x14ac:dyDescent="0.25">
      <c r="B8" s="8">
        <f>[1]Input!$J$32</f>
        <v>2022</v>
      </c>
      <c r="C8" s="9">
        <f>'[1]COPD (QTD)'!K15</f>
        <v>1391</v>
      </c>
      <c r="D8" s="9">
        <f>'[1]COPD (QTD)'!L15</f>
        <v>1667</v>
      </c>
      <c r="E8" s="9">
        <f>'[1]COPD (QTD)'!M15</f>
        <v>1371</v>
      </c>
      <c r="F8" s="9">
        <f>'[1]COPD (QTD)'!N15</f>
        <v>1081</v>
      </c>
    </row>
    <row r="9" spans="2:6" x14ac:dyDescent="0.25">
      <c r="B9" s="8">
        <f>[1]Input!$J$33</f>
        <v>2021</v>
      </c>
      <c r="C9" s="9">
        <f>'[1]COPD (QTD)'!K16</f>
        <v>1495</v>
      </c>
      <c r="D9" s="9">
        <f>'[1]COPD (QTD)'!L16</f>
        <v>1873</v>
      </c>
      <c r="E9" s="9">
        <f>'[1]COPD (QTD)'!M16</f>
        <v>1782</v>
      </c>
      <c r="F9" s="9">
        <f>'[1]COPD (QTD)'!N16</f>
        <v>1687</v>
      </c>
    </row>
    <row r="10" spans="2:6" x14ac:dyDescent="0.25">
      <c r="B10" s="8">
        <f>[1]Input!$J$34</f>
        <v>2020</v>
      </c>
      <c r="C10" s="9">
        <f>'[1]COPD (QTD)'!K17</f>
        <v>1277</v>
      </c>
      <c r="D10" s="9">
        <f>'[1]COPD (QTD)'!L17</f>
        <v>1310</v>
      </c>
      <c r="E10" s="9">
        <f>'[1]COPD (QTD)'!M17</f>
        <v>1820</v>
      </c>
      <c r="F10" s="9">
        <f>'[1]COPD (QTD)'!N17</f>
        <v>1740</v>
      </c>
    </row>
    <row r="11" spans="2:6" ht="6" customHeight="1" x14ac:dyDescent="0.25">
      <c r="B11" s="10"/>
    </row>
    <row r="12" spans="2:6" x14ac:dyDescent="0.25">
      <c r="B12" s="7" t="s">
        <v>14</v>
      </c>
    </row>
    <row r="13" spans="2:6" ht="15.75" customHeight="1" x14ac:dyDescent="0.25">
      <c r="B13" s="8">
        <f>[1]Input!$J$30</f>
        <v>2024</v>
      </c>
      <c r="C13" s="9">
        <f>'[1]COPD (QTD)'!K21</f>
        <v>240</v>
      </c>
      <c r="D13" s="9">
        <f>'[1]COPD (QTD)'!L21</f>
        <v>265</v>
      </c>
      <c r="E13" s="9">
        <f>'[1]COPD (QTD)'!M21</f>
        <v>0</v>
      </c>
      <c r="F13" s="9">
        <f>'[1]COPD (QTD)'!N21</f>
        <v>0</v>
      </c>
    </row>
    <row r="14" spans="2:6" x14ac:dyDescent="0.25">
      <c r="B14" s="8">
        <f>[1]Input!$J$31</f>
        <v>2023</v>
      </c>
      <c r="C14" s="9">
        <f>'[1]COPD (QTD)'!K22</f>
        <v>248</v>
      </c>
      <c r="D14" s="9">
        <f>'[1]COPD (QTD)'!L22</f>
        <v>279</v>
      </c>
      <c r="E14" s="9">
        <f>'[1]COPD (QTD)'!M22</f>
        <v>280</v>
      </c>
      <c r="F14" s="9">
        <f>'[1]COPD (QTD)'!N22</f>
        <v>221</v>
      </c>
    </row>
    <row r="15" spans="2:6" x14ac:dyDescent="0.25">
      <c r="B15" s="8">
        <f>[1]Input!$J$32</f>
        <v>2022</v>
      </c>
      <c r="C15" s="9">
        <f>'[1]COPD (QTD)'!K23</f>
        <v>938</v>
      </c>
      <c r="D15" s="9">
        <f>'[1]COPD (QTD)'!L23</f>
        <v>648</v>
      </c>
      <c r="E15" s="9">
        <f>'[1]COPD (QTD)'!M23</f>
        <v>463</v>
      </c>
      <c r="F15" s="9">
        <f>'[1]COPD (QTD)'!N23</f>
        <v>337</v>
      </c>
    </row>
    <row r="16" spans="2:6" x14ac:dyDescent="0.25">
      <c r="B16" s="8">
        <f>[1]Input!$J$33</f>
        <v>2021</v>
      </c>
      <c r="C16" s="9">
        <f>'[1]COPD (QTD)'!K24</f>
        <v>2506</v>
      </c>
      <c r="D16" s="9">
        <f>'[1]COPD (QTD)'!L24</f>
        <v>1628</v>
      </c>
      <c r="E16" s="9">
        <f>'[1]COPD (QTD)'!M24</f>
        <v>1435</v>
      </c>
      <c r="F16" s="9">
        <f>'[1]COPD (QTD)'!N24</f>
        <v>1299</v>
      </c>
    </row>
    <row r="17" spans="2:6" x14ac:dyDescent="0.25">
      <c r="B17" s="8">
        <f>[1]Input!$J$34</f>
        <v>2020</v>
      </c>
      <c r="C17" s="9">
        <f>'[1]COPD (QTD)'!K25</f>
        <v>1451</v>
      </c>
      <c r="D17" s="9">
        <f>'[1]COPD (QTD)'!L25</f>
        <v>2222</v>
      </c>
      <c r="E17" s="9">
        <f>'[1]COPD (QTD)'!M25</f>
        <v>2320</v>
      </c>
      <c r="F17" s="9">
        <f>'[1]COPD (QTD)'!N25</f>
        <v>2430</v>
      </c>
    </row>
    <row r="18" spans="2:6" ht="6" customHeight="1" x14ac:dyDescent="0.25">
      <c r="B18" s="10"/>
    </row>
    <row r="19" spans="2:6" x14ac:dyDescent="0.25">
      <c r="B19" s="7" t="s">
        <v>15</v>
      </c>
    </row>
    <row r="20" spans="2:6" ht="15.75" customHeight="1" x14ac:dyDescent="0.25">
      <c r="B20" s="8">
        <f>[1]Input!$J$30</f>
        <v>2024</v>
      </c>
      <c r="C20" s="9">
        <f>'[1]COPD (QTD)'!K29</f>
        <v>231</v>
      </c>
      <c r="D20" s="9">
        <f>'[1]COPD (QTD)'!L29</f>
        <v>236</v>
      </c>
      <c r="E20" s="9">
        <f>'[1]COPD (QTD)'!M29</f>
        <v>0</v>
      </c>
      <c r="F20" s="9">
        <f>'[1]COPD (QTD)'!N29</f>
        <v>0</v>
      </c>
    </row>
    <row r="21" spans="2:6" x14ac:dyDescent="0.25">
      <c r="B21" s="8">
        <f>[1]Input!$J$31</f>
        <v>2023</v>
      </c>
      <c r="C21" s="9">
        <f>'[1]COPD (QTD)'!K30</f>
        <v>241</v>
      </c>
      <c r="D21" s="9">
        <f>'[1]COPD (QTD)'!L30</f>
        <v>239</v>
      </c>
      <c r="E21" s="9">
        <f>'[1]COPD (QTD)'!M30</f>
        <v>236</v>
      </c>
      <c r="F21" s="9">
        <f>'[1]COPD (QTD)'!N30</f>
        <v>252</v>
      </c>
    </row>
    <row r="22" spans="2:6" x14ac:dyDescent="0.25">
      <c r="B22" s="8">
        <f>[1]Input!$J$32</f>
        <v>2022</v>
      </c>
      <c r="C22" s="9">
        <f>'[1]COPD (QTD)'!K31</f>
        <v>295</v>
      </c>
      <c r="D22" s="9">
        <f>'[1]COPD (QTD)'!L31</f>
        <v>343</v>
      </c>
      <c r="E22" s="9">
        <f>'[1]COPD (QTD)'!M31</f>
        <v>322</v>
      </c>
      <c r="F22" s="9">
        <f>'[1]COPD (QTD)'!N31</f>
        <v>293</v>
      </c>
    </row>
    <row r="23" spans="2:6" x14ac:dyDescent="0.25">
      <c r="B23" s="8">
        <f>[1]Input!$J$33</f>
        <v>2021</v>
      </c>
      <c r="C23" s="9">
        <f>'[1]COPD (QTD)'!K32</f>
        <v>272</v>
      </c>
      <c r="D23" s="9">
        <f>'[1]COPD (QTD)'!L32</f>
        <v>315</v>
      </c>
      <c r="E23" s="9">
        <f>'[1]COPD (QTD)'!M32</f>
        <v>316</v>
      </c>
      <c r="F23" s="9">
        <f>'[1]COPD (QTD)'!N32</f>
        <v>379</v>
      </c>
    </row>
    <row r="24" spans="2:6" x14ac:dyDescent="0.25">
      <c r="B24" s="8">
        <f>[1]Input!$J$34</f>
        <v>2020</v>
      </c>
      <c r="C24" s="9">
        <f>'[1]COPD (QTD)'!K33</f>
        <v>265</v>
      </c>
      <c r="D24" s="9">
        <f>'[1]COPD (QTD)'!L33</f>
        <v>232</v>
      </c>
      <c r="E24" s="9">
        <f>'[1]COPD (QTD)'!M33</f>
        <v>248</v>
      </c>
      <c r="F24" s="9">
        <f>'[1]COPD (QTD)'!N33</f>
        <v>307</v>
      </c>
    </row>
    <row r="25" spans="2:6" ht="6" customHeight="1" x14ac:dyDescent="0.25">
      <c r="B25" s="10"/>
    </row>
    <row r="26" spans="2:6" x14ac:dyDescent="0.25">
      <c r="B26" s="7" t="s">
        <v>25</v>
      </c>
    </row>
    <row r="27" spans="2:6" ht="15.75" customHeight="1" x14ac:dyDescent="0.25">
      <c r="B27" s="8">
        <f>[1]Input!$J$30</f>
        <v>2024</v>
      </c>
      <c r="C27" s="9">
        <f>'[1]COPD (QTD)'!K37</f>
        <v>247</v>
      </c>
      <c r="D27" s="9">
        <f>'[1]COPD (QTD)'!L37</f>
        <v>271</v>
      </c>
      <c r="E27" s="9">
        <f>'[1]COPD (QTD)'!M37</f>
        <v>0</v>
      </c>
      <c r="F27" s="9">
        <f>'[1]COPD (QTD)'!N37</f>
        <v>0</v>
      </c>
    </row>
    <row r="28" spans="2:6" x14ac:dyDescent="0.25">
      <c r="B28" s="8">
        <f>[1]Input!$J$31</f>
        <v>2023</v>
      </c>
      <c r="C28" s="9">
        <f>'[1]COPD (QTD)'!K38</f>
        <v>294</v>
      </c>
      <c r="D28" s="9">
        <f>'[1]COPD (QTD)'!L38</f>
        <v>315</v>
      </c>
      <c r="E28" s="9">
        <f>'[1]COPD (QTD)'!M38</f>
        <v>249</v>
      </c>
      <c r="F28" s="9">
        <f>'[1]COPD (QTD)'!N38</f>
        <v>219</v>
      </c>
    </row>
    <row r="29" spans="2:6" x14ac:dyDescent="0.25">
      <c r="B29" s="8">
        <f>[1]Input!$J$32</f>
        <v>2022</v>
      </c>
      <c r="C29" s="9">
        <f>'[1]COPD (QTD)'!K39</f>
        <v>684</v>
      </c>
      <c r="D29" s="9">
        <f>'[1]COPD (QTD)'!L39</f>
        <v>546</v>
      </c>
      <c r="E29" s="9">
        <f>'[1]COPD (QTD)'!M39</f>
        <v>351</v>
      </c>
      <c r="F29" s="9">
        <f>'[1]COPD (QTD)'!N39</f>
        <v>310</v>
      </c>
    </row>
    <row r="30" spans="2:6" x14ac:dyDescent="0.25">
      <c r="B30" s="8">
        <f>[1]Input!$J$33</f>
        <v>2021</v>
      </c>
      <c r="C30" s="9">
        <f>'[1]COPD (QTD)'!K40</f>
        <v>442</v>
      </c>
      <c r="D30" s="9">
        <f>'[1]COPD (QTD)'!L40</f>
        <v>420</v>
      </c>
      <c r="E30" s="9">
        <f>'[1]COPD (QTD)'!M40</f>
        <v>416</v>
      </c>
      <c r="F30" s="9">
        <f>'[1]COPD (QTD)'!N40</f>
        <v>495</v>
      </c>
    </row>
    <row r="31" spans="2:6" x14ac:dyDescent="0.25">
      <c r="B31" s="8">
        <f>[1]Input!$J$34</f>
        <v>2020</v>
      </c>
      <c r="C31" s="9">
        <f>'[1]COPD (QTD)'!K41</f>
        <v>276</v>
      </c>
      <c r="D31" s="9">
        <f>'[1]COPD (QTD)'!L41</f>
        <v>213</v>
      </c>
      <c r="E31" s="9">
        <f>'[1]COPD (QTD)'!M41</f>
        <v>167</v>
      </c>
      <c r="F31" s="9">
        <f>'[1]COPD (QTD)'!N41</f>
        <v>207</v>
      </c>
    </row>
    <row r="32" spans="2:6" ht="6" customHeight="1" x14ac:dyDescent="0.25">
      <c r="B32" s="10"/>
    </row>
    <row r="33" spans="2:6" x14ac:dyDescent="0.25">
      <c r="B33" s="7" t="s">
        <v>17</v>
      </c>
    </row>
    <row r="34" spans="2:6" ht="15.75" customHeight="1" x14ac:dyDescent="0.25">
      <c r="B34" s="8">
        <f>[1]Input!$J$30</f>
        <v>2024</v>
      </c>
      <c r="C34" s="9">
        <f>'[1]COPD (QTD)'!K45</f>
        <v>1656</v>
      </c>
      <c r="D34" s="9">
        <f>'[1]COPD (QTD)'!L45</f>
        <v>1948</v>
      </c>
      <c r="E34" s="9">
        <f>'[1]COPD (QTD)'!M45</f>
        <v>0</v>
      </c>
      <c r="F34" s="9">
        <f>'[1]COPD (QTD)'!N45</f>
        <v>0</v>
      </c>
    </row>
    <row r="35" spans="2:6" x14ac:dyDescent="0.25">
      <c r="B35" s="8">
        <f>[1]Input!$J$31</f>
        <v>2023</v>
      </c>
      <c r="C35" s="9">
        <f>'[1]COPD (QTD)'!K46</f>
        <v>1719</v>
      </c>
      <c r="D35" s="9">
        <f>'[1]COPD (QTD)'!L46</f>
        <v>2005</v>
      </c>
      <c r="E35" s="9">
        <f>'[1]COPD (QTD)'!M46</f>
        <v>1905</v>
      </c>
      <c r="F35" s="9">
        <f>'[1]COPD (QTD)'!N46</f>
        <v>1623</v>
      </c>
    </row>
    <row r="36" spans="2:6" x14ac:dyDescent="0.25">
      <c r="B36" s="8">
        <f>[1]Input!$J$32</f>
        <v>2022</v>
      </c>
      <c r="C36" s="9">
        <f>'[1]COPD (QTD)'!K47</f>
        <v>3308</v>
      </c>
      <c r="D36" s="9">
        <f>'[1]COPD (QTD)'!L47</f>
        <v>3203</v>
      </c>
      <c r="E36" s="9">
        <f>'[1]COPD (QTD)'!M47</f>
        <v>2508</v>
      </c>
      <c r="F36" s="9">
        <f>'[1]COPD (QTD)'!N47</f>
        <v>2021</v>
      </c>
    </row>
    <row r="37" spans="2:6" x14ac:dyDescent="0.25">
      <c r="B37" s="8">
        <f>[1]Input!$J$33</f>
        <v>2021</v>
      </c>
      <c r="C37" s="9">
        <f>'[1]COPD (QTD)'!K48</f>
        <v>4715</v>
      </c>
      <c r="D37" s="9">
        <f>'[1]COPD (QTD)'!L48</f>
        <v>4236</v>
      </c>
      <c r="E37" s="9">
        <f>'[1]COPD (QTD)'!M48</f>
        <v>3948</v>
      </c>
      <c r="F37" s="9">
        <f>'[1]COPD (QTD)'!N48</f>
        <v>3860</v>
      </c>
    </row>
    <row r="38" spans="2:6" x14ac:dyDescent="0.25">
      <c r="B38" s="8">
        <f>[1]Input!$J$34</f>
        <v>2020</v>
      </c>
      <c r="C38" s="9">
        <f>'[1]COPD (QTD)'!K49</f>
        <v>3269</v>
      </c>
      <c r="D38" s="9">
        <f>'[1]COPD (QTD)'!L49</f>
        <v>3977</v>
      </c>
      <c r="E38" s="9">
        <f>'[1]COPD (QTD)'!M49</f>
        <v>4555</v>
      </c>
      <c r="F38" s="9">
        <f>'[1]COPD (QTD)'!N49</f>
        <v>4684</v>
      </c>
    </row>
    <row r="39" spans="2:6" ht="9" customHeight="1" x14ac:dyDescent="0.25"/>
    <row r="40" spans="2:6" x14ac:dyDescent="0.25">
      <c r="B40" s="11" t="s">
        <v>20</v>
      </c>
      <c r="C40" s="12"/>
      <c r="D40" s="12"/>
      <c r="E40" s="12"/>
      <c r="F40" s="12"/>
    </row>
    <row r="41" spans="2:6" ht="3.75" customHeight="1" x14ac:dyDescent="0.25">
      <c r="B41" s="6"/>
    </row>
    <row r="42" spans="2:6" x14ac:dyDescent="0.25">
      <c r="B42" s="7" t="s">
        <v>13</v>
      </c>
    </row>
    <row r="43" spans="2:6" ht="15.75" customHeight="1" x14ac:dyDescent="0.25">
      <c r="B43" s="8">
        <f>[1]Input!$J$30</f>
        <v>2024</v>
      </c>
      <c r="C43" s="13">
        <f>'[1]COPD (QTD)'!K55</f>
        <v>3.2051282051281937E-3</v>
      </c>
      <c r="D43" s="13">
        <f>'[1]COPD (QTD)'!L55</f>
        <v>5.1238257899230977E-3</v>
      </c>
      <c r="E43" s="14">
        <v>0</v>
      </c>
      <c r="F43" s="14">
        <v>0</v>
      </c>
    </row>
    <row r="44" spans="2:6" ht="15" customHeight="1" x14ac:dyDescent="0.25">
      <c r="B44" s="8">
        <f>[1]Input!$J$31</f>
        <v>2023</v>
      </c>
      <c r="C44" s="13">
        <f>'[1]COPD (QTD)'!K56</f>
        <v>-0.32710280373831779</v>
      </c>
      <c r="D44" s="13">
        <f>'[1]COPD (QTD)'!L56</f>
        <v>-0.29754049190161969</v>
      </c>
      <c r="E44" s="13">
        <f>'[1]COPD (QTD)'!M56</f>
        <v>-0.16776075857038653</v>
      </c>
      <c r="F44" s="13">
        <f>'[1]COPD (QTD)'!N56</f>
        <v>-0.13968547641073081</v>
      </c>
    </row>
    <row r="45" spans="2:6" ht="15" customHeight="1" x14ac:dyDescent="0.25">
      <c r="B45" s="8">
        <f>[1]Input!$J$32</f>
        <v>2022</v>
      </c>
      <c r="C45" s="13">
        <f>'[1]COPD (QTD)'!K57</f>
        <v>-6.956521739130439E-2</v>
      </c>
      <c r="D45" s="13">
        <f>'[1]COPD (QTD)'!L57</f>
        <v>-0.10998398291510947</v>
      </c>
      <c r="E45" s="13">
        <f>'[1]COPD (QTD)'!M57</f>
        <v>-0.23063973063973064</v>
      </c>
      <c r="F45" s="13">
        <f>'[1]COPD (QTD)'!N57</f>
        <v>-0.35921754593953759</v>
      </c>
    </row>
    <row r="46" spans="2:6" ht="15" customHeight="1" x14ac:dyDescent="0.25">
      <c r="B46" s="8">
        <f>[1]Input!$J$33</f>
        <v>2021</v>
      </c>
      <c r="C46" s="13">
        <f>'[1]COPD (QTD)'!K58</f>
        <v>0.17071260767423646</v>
      </c>
      <c r="D46" s="13">
        <f>'[1]COPD (QTD)'!L58</f>
        <v>0.42977099236641214</v>
      </c>
      <c r="E46" s="13">
        <f>'[1]COPD (QTD)'!M58</f>
        <v>-2.0879120879120916E-2</v>
      </c>
      <c r="F46" s="13">
        <f>'[1]COPD (QTD)'!N58</f>
        <v>-3.0459770114942497E-2</v>
      </c>
    </row>
    <row r="47" spans="2:6" ht="15" customHeight="1" x14ac:dyDescent="0.25">
      <c r="B47" s="8">
        <f>[1]Input!$J$34</f>
        <v>2020</v>
      </c>
      <c r="C47" s="13">
        <f>'[1]COPD (QTD)'!K59</f>
        <v>5.975103734439835E-2</v>
      </c>
      <c r="D47" s="13">
        <f>'[1]COPD (QTD)'!L59</f>
        <v>-0.19434194341943423</v>
      </c>
      <c r="E47" s="13">
        <f>'[1]COPD (QTD)'!M59</f>
        <v>0.11043319097010373</v>
      </c>
      <c r="F47" s="13">
        <f>'[1]COPD (QTD)'!N59</f>
        <v>0.18447923757658269</v>
      </c>
    </row>
    <row r="48" spans="2:6" ht="6" customHeight="1" x14ac:dyDescent="0.25">
      <c r="B48" s="8"/>
    </row>
    <row r="49" spans="2:6" x14ac:dyDescent="0.25">
      <c r="B49" s="7" t="s">
        <v>14</v>
      </c>
    </row>
    <row r="50" spans="2:6" ht="15.75" customHeight="1" x14ac:dyDescent="0.25">
      <c r="B50" s="8">
        <f>[1]Input!$J$30</f>
        <v>2024</v>
      </c>
      <c r="C50" s="13">
        <f>'[1]COPD (QTD)'!K62</f>
        <v>-3.2258064516129004E-2</v>
      </c>
      <c r="D50" s="13">
        <f>'[1]COPD (QTD)'!L62</f>
        <v>-5.017921146953408E-2</v>
      </c>
      <c r="E50" s="14">
        <v>0</v>
      </c>
      <c r="F50" s="14">
        <v>0</v>
      </c>
    </row>
    <row r="51" spans="2:6" ht="15" customHeight="1" x14ac:dyDescent="0.25">
      <c r="B51" s="8">
        <f>[1]Input!$J$31</f>
        <v>2023</v>
      </c>
      <c r="C51" s="13">
        <f>'[1]COPD (QTD)'!K63</f>
        <v>-0.73560767590618337</v>
      </c>
      <c r="D51" s="13">
        <f>'[1]COPD (QTD)'!L63</f>
        <v>-0.56944444444444442</v>
      </c>
      <c r="E51" s="13">
        <f>'[1]COPD (QTD)'!M63</f>
        <v>-0.39524838012958963</v>
      </c>
      <c r="F51" s="13">
        <f>'[1]COPD (QTD)'!N63</f>
        <v>-0.34421364985163205</v>
      </c>
    </row>
    <row r="52" spans="2:6" ht="15" customHeight="1" x14ac:dyDescent="0.25">
      <c r="B52" s="8">
        <f>[1]Input!$J$32</f>
        <v>2022</v>
      </c>
      <c r="C52" s="13">
        <f>'[1]COPD (QTD)'!K64</f>
        <v>-0.62569832402234637</v>
      </c>
      <c r="D52" s="13">
        <f>'[1]COPD (QTD)'!L64</f>
        <v>-0.60196560196560189</v>
      </c>
      <c r="E52" s="13">
        <f>'[1]COPD (QTD)'!M64</f>
        <v>-0.67735191637630665</v>
      </c>
      <c r="F52" s="13">
        <f>'[1]COPD (QTD)'!N64</f>
        <v>-0.74056966897613541</v>
      </c>
    </row>
    <row r="53" spans="2:6" ht="15" customHeight="1" x14ac:dyDescent="0.25">
      <c r="B53" s="8">
        <f>[1]Input!$J$33</f>
        <v>2021</v>
      </c>
      <c r="C53" s="13">
        <f>'[1]COPD (QTD)'!K65</f>
        <v>0.72708476912474151</v>
      </c>
      <c r="D53" s="13">
        <f>'[1]COPD (QTD)'!L65</f>
        <v>-0.26732673267326734</v>
      </c>
      <c r="E53" s="13">
        <f>'[1]COPD (QTD)'!M65</f>
        <v>-0.38146551724137934</v>
      </c>
      <c r="F53" s="13">
        <f>'[1]COPD (QTD)'!N65</f>
        <v>-0.46543209876543212</v>
      </c>
    </row>
    <row r="54" spans="2:6" ht="15" customHeight="1" x14ac:dyDescent="0.25">
      <c r="B54" s="8">
        <f>[1]Input!$J$34</f>
        <v>2020</v>
      </c>
      <c r="C54" s="13">
        <f>'[1]COPD (QTD)'!K66</f>
        <v>1.3983471074380165</v>
      </c>
      <c r="D54" s="13">
        <f>'[1]COPD (QTD)'!L66</f>
        <v>1.6018735362997658</v>
      </c>
      <c r="E54" s="13">
        <f>'[1]COPD (QTD)'!M66</f>
        <v>0.84713375796178347</v>
      </c>
      <c r="F54" s="13">
        <f>'[1]COPD (QTD)'!N66</f>
        <v>0.74694464414090578</v>
      </c>
    </row>
    <row r="55" spans="2:6" ht="6" customHeight="1" x14ac:dyDescent="0.25">
      <c r="B55" s="10"/>
    </row>
    <row r="56" spans="2:6" x14ac:dyDescent="0.25">
      <c r="B56" s="7" t="s">
        <v>15</v>
      </c>
    </row>
    <row r="57" spans="2:6" ht="15.75" customHeight="1" x14ac:dyDescent="0.25">
      <c r="B57" s="8">
        <f>[1]Input!$J$30</f>
        <v>2024</v>
      </c>
      <c r="C57" s="13">
        <f>'[1]COPD (QTD)'!K69</f>
        <v>-4.1493775933609922E-2</v>
      </c>
      <c r="D57" s="13">
        <f>'[1]COPD (QTD)'!L69</f>
        <v>-1.2552301255230103E-2</v>
      </c>
      <c r="E57" s="14">
        <v>0</v>
      </c>
      <c r="F57" s="14">
        <v>0</v>
      </c>
    </row>
    <row r="58" spans="2:6" ht="15" customHeight="1" x14ac:dyDescent="0.25">
      <c r="B58" s="8">
        <f>[1]Input!$J$31</f>
        <v>2023</v>
      </c>
      <c r="C58" s="13">
        <f>'[1]COPD (QTD)'!K70</f>
        <v>-0.18305084745762712</v>
      </c>
      <c r="D58" s="13">
        <f>'[1]COPD (QTD)'!L70</f>
        <v>-0.30320699708454812</v>
      </c>
      <c r="E58" s="13">
        <f>'[1]COPD (QTD)'!M70</f>
        <v>-0.26708074534161486</v>
      </c>
      <c r="F58" s="13">
        <f>'[1]COPD (QTD)'!N70</f>
        <v>-0.13993174061433444</v>
      </c>
    </row>
    <row r="59" spans="2:6" ht="15" customHeight="1" x14ac:dyDescent="0.25">
      <c r="B59" s="8">
        <f>[1]Input!$J$32</f>
        <v>2022</v>
      </c>
      <c r="C59" s="13">
        <f>'[1]COPD (QTD)'!K71</f>
        <v>8.4558823529411686E-2</v>
      </c>
      <c r="D59" s="13">
        <f>'[1]COPD (QTD)'!L71</f>
        <v>8.8888888888888795E-2</v>
      </c>
      <c r="E59" s="13">
        <f>'[1]COPD (QTD)'!M71</f>
        <v>1.8987341772152E-2</v>
      </c>
      <c r="F59" s="13">
        <f>'[1]COPD (QTD)'!N71</f>
        <v>-0.22691292875989444</v>
      </c>
    </row>
    <row r="60" spans="2:6" ht="15" customHeight="1" x14ac:dyDescent="0.25">
      <c r="B60" s="8">
        <f>[1]Input!$J$33</f>
        <v>2021</v>
      </c>
      <c r="C60" s="13">
        <f>'[1]COPD (QTD)'!K72</f>
        <v>2.6415094339622636E-2</v>
      </c>
      <c r="D60" s="13">
        <f>'[1]COPD (QTD)'!L72</f>
        <v>0.35775862068965525</v>
      </c>
      <c r="E60" s="13">
        <f>'[1]COPD (QTD)'!M72</f>
        <v>0.27419354838709675</v>
      </c>
      <c r="F60" s="13">
        <f>'[1]COPD (QTD)'!N72</f>
        <v>0.23452768729641704</v>
      </c>
    </row>
    <row r="61" spans="2:6" ht="15" customHeight="1" x14ac:dyDescent="0.25">
      <c r="B61" s="8">
        <f>[1]Input!$J$34</f>
        <v>2020</v>
      </c>
      <c r="C61" s="13">
        <f>'[1]COPD (QTD)'!K73</f>
        <v>-2.2140221402214055E-2</v>
      </c>
      <c r="D61" s="13">
        <f>'[1]COPD (QTD)'!L73</f>
        <v>-0.22923588039867104</v>
      </c>
      <c r="E61" s="13">
        <f>'[1]COPD (QTD)'!M73</f>
        <v>-0.1418685121107266</v>
      </c>
      <c r="F61" s="13">
        <f>'[1]COPD (QTD)'!N73</f>
        <v>-7.5301204819277157E-2</v>
      </c>
    </row>
    <row r="62" spans="2:6" ht="6" customHeight="1" x14ac:dyDescent="0.25">
      <c r="B62" s="10"/>
    </row>
    <row r="63" spans="2:6" x14ac:dyDescent="0.25">
      <c r="B63" s="7" t="s">
        <v>25</v>
      </c>
    </row>
    <row r="64" spans="2:6" ht="15.75" customHeight="1" x14ac:dyDescent="0.25">
      <c r="B64" s="8">
        <f>[1]Input!$J$30</f>
        <v>2024</v>
      </c>
      <c r="C64" s="13">
        <f>'[1]COPD (QTD)'!K76</f>
        <v>-0.15986394557823125</v>
      </c>
      <c r="D64" s="13">
        <f>'[1]COPD (QTD)'!L76</f>
        <v>-0.13968253968253963</v>
      </c>
      <c r="E64" s="14">
        <v>0</v>
      </c>
      <c r="F64" s="14">
        <v>0</v>
      </c>
    </row>
    <row r="65" spans="2:6" ht="15" customHeight="1" x14ac:dyDescent="0.25">
      <c r="B65" s="8">
        <f>[1]Input!$J$31</f>
        <v>2023</v>
      </c>
      <c r="C65" s="13">
        <f>'[1]COPD (QTD)'!K77</f>
        <v>-0.57017543859649122</v>
      </c>
      <c r="D65" s="13">
        <f>'[1]COPD (QTD)'!L77</f>
        <v>-0.42307692307692313</v>
      </c>
      <c r="E65" s="13">
        <f>'[1]COPD (QTD)'!M77</f>
        <v>-0.29059829059829057</v>
      </c>
      <c r="F65" s="13">
        <f>'[1]COPD (QTD)'!N77</f>
        <v>-0.29354838709677422</v>
      </c>
    </row>
    <row r="66" spans="2:6" ht="15" customHeight="1" x14ac:dyDescent="0.25">
      <c r="B66" s="8">
        <f>[1]Input!$J$32</f>
        <v>2022</v>
      </c>
      <c r="C66" s="13">
        <f>'[1]COPD (QTD)'!K78</f>
        <v>0.54751131221719462</v>
      </c>
      <c r="D66" s="13">
        <f>'[1]COPD (QTD)'!L78</f>
        <v>0.30000000000000004</v>
      </c>
      <c r="E66" s="13">
        <f>'[1]COPD (QTD)'!M78</f>
        <v>-0.15625</v>
      </c>
      <c r="F66" s="13">
        <f>'[1]COPD (QTD)'!N78</f>
        <v>-0.3737373737373737</v>
      </c>
    </row>
    <row r="67" spans="2:6" ht="15" customHeight="1" x14ac:dyDescent="0.25">
      <c r="B67" s="8">
        <f>[1]Input!$J$33</f>
        <v>2021</v>
      </c>
      <c r="C67" s="13">
        <f>'[1]COPD (QTD)'!K79</f>
        <v>0.60144927536231885</v>
      </c>
      <c r="D67" s="13">
        <f>'[1]COPD (QTD)'!L79</f>
        <v>0.971830985915493</v>
      </c>
      <c r="E67" s="13">
        <f>'[1]COPD (QTD)'!M79</f>
        <v>1.4910179640718564</v>
      </c>
      <c r="F67" s="13">
        <f>'[1]COPD (QTD)'!N79</f>
        <v>1.3913043478260869</v>
      </c>
    </row>
    <row r="68" spans="2:6" ht="15" customHeight="1" x14ac:dyDescent="0.25">
      <c r="B68" s="8">
        <f>[1]Input!$J$34</f>
        <v>2020</v>
      </c>
      <c r="C68" s="13">
        <f>'[1]COPD (QTD)'!K80</f>
        <v>-0.29591836734693877</v>
      </c>
      <c r="D68" s="13">
        <f>'[1]COPD (QTD)'!L80</f>
        <v>-0.26804123711340211</v>
      </c>
      <c r="E68" s="13">
        <f>'[1]COPD (QTD)'!M80</f>
        <v>-0.47484276729559749</v>
      </c>
      <c r="F68" s="13">
        <f>'[1]COPD (QTD)'!N80</f>
        <v>-0.43442622950819676</v>
      </c>
    </row>
    <row r="69" spans="2:6" ht="6" customHeight="1" x14ac:dyDescent="0.25">
      <c r="B69" s="10"/>
    </row>
    <row r="70" spans="2:6" x14ac:dyDescent="0.25">
      <c r="B70" s="7" t="s">
        <v>17</v>
      </c>
    </row>
    <row r="71" spans="2:6" ht="15.75" customHeight="1" x14ac:dyDescent="0.25">
      <c r="B71" s="8">
        <f>[1]Input!$J$30</f>
        <v>2024</v>
      </c>
      <c r="C71" s="13">
        <f>'[1]COPD (QTD)'!K83</f>
        <v>-3.6649214659685847E-2</v>
      </c>
      <c r="D71" s="13">
        <f>'[1]COPD (QTD)'!L83</f>
        <v>-2.8428927680797966E-2</v>
      </c>
      <c r="E71" s="14">
        <v>0</v>
      </c>
      <c r="F71" s="14">
        <v>0</v>
      </c>
    </row>
    <row r="72" spans="2:6" ht="15" customHeight="1" x14ac:dyDescent="0.25">
      <c r="B72" s="8">
        <f>[1]Input!$J$31</f>
        <v>2023</v>
      </c>
      <c r="C72" s="13">
        <f>'[1]COPD (QTD)'!K84</f>
        <v>-0.48035066505441359</v>
      </c>
      <c r="D72" s="13">
        <f>'[1]COPD (QTD)'!L84</f>
        <v>-0.37402435216984076</v>
      </c>
      <c r="E72" s="13">
        <f>'[1]COPD (QTD)'!M84</f>
        <v>-0.24043062200956933</v>
      </c>
      <c r="F72" s="13">
        <f>'[1]COPD (QTD)'!N84</f>
        <v>-0.19693221177634834</v>
      </c>
    </row>
    <row r="73" spans="2:6" ht="15" customHeight="1" x14ac:dyDescent="0.25">
      <c r="B73" s="8">
        <f>[1]Input!$J$32</f>
        <v>2022</v>
      </c>
      <c r="C73" s="13">
        <f>'[1]COPD (QTD)'!K85</f>
        <v>-0.29840933191940611</v>
      </c>
      <c r="D73" s="13">
        <f>'[1]COPD (QTD)'!L85</f>
        <v>-0.24386213408876301</v>
      </c>
      <c r="E73" s="13">
        <f>'[1]COPD (QTD)'!M85</f>
        <v>-0.36474164133738607</v>
      </c>
      <c r="F73" s="13">
        <f>'[1]COPD (QTD)'!N85</f>
        <v>-0.4764248704663212</v>
      </c>
    </row>
    <row r="74" spans="2:6" ht="15" customHeight="1" x14ac:dyDescent="0.25">
      <c r="B74" s="8">
        <f>[1]Input!$J$33</f>
        <v>2021</v>
      </c>
      <c r="C74" s="13">
        <f>'[1]COPD (QTD)'!K86</f>
        <v>0.44233710614866939</v>
      </c>
      <c r="D74" s="13">
        <f>'[1]COPD (QTD)'!L86</f>
        <v>6.5124465677646404E-2</v>
      </c>
      <c r="E74" s="13">
        <f>'[1]COPD (QTD)'!M86</f>
        <v>-0.13326015367727773</v>
      </c>
      <c r="F74" s="13">
        <f>'[1]COPD (QTD)'!N86</f>
        <v>-0.17591801878736124</v>
      </c>
    </row>
    <row r="75" spans="2:6" ht="15" customHeight="1" x14ac:dyDescent="0.25">
      <c r="B75" s="8">
        <f>[1]Input!$J$34</f>
        <v>2020</v>
      </c>
      <c r="C75" s="13">
        <f>'[1]COPD (QTD)'!K87</f>
        <v>0.32134195634599849</v>
      </c>
      <c r="D75" s="13">
        <f>'[1]COPD (QTD)'!L87</f>
        <v>0.29459635416666674</v>
      </c>
      <c r="E75" s="13">
        <f>'[1]COPD (QTD)'!M87</f>
        <v>0.30068532267275838</v>
      </c>
      <c r="F75" s="13">
        <f>'[1]COPD (QTD)'!N87</f>
        <v>0.31610002809778037</v>
      </c>
    </row>
  </sheetData>
  <printOptions horizontalCentered="1"/>
  <pageMargins left="0.15" right="0.15" top="0.2" bottom="0.15" header="0.3" footer="0.3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3179C-3A86-402C-BF9A-1F62FF8DC775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I71" sqref="I71:N71"/>
      <selection pane="topRight" activeCell="I71" sqref="I71:N71"/>
      <selection pane="bottomLeft" activeCell="I71" sqref="I71:N71"/>
      <selection pane="bottomRight" activeCell="I71" sqref="I71:N71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6" t="s">
        <v>26</v>
      </c>
      <c r="G1" s="17" t="str">
        <f>[1]Input!$J$16</f>
        <v>2024-01</v>
      </c>
      <c r="H1" s="17" t="str">
        <f>[1]Input!$J$17</f>
        <v>2024-02</v>
      </c>
      <c r="I1" s="17" t="str">
        <f>[1]Input!$J$18</f>
        <v>2024-03</v>
      </c>
      <c r="J1" s="17" t="str">
        <f>[1]Input!$J$19</f>
        <v>2024-04</v>
      </c>
      <c r="K1" s="17" t="str">
        <f>[1]Input!$J$20</f>
        <v>2024-05</v>
      </c>
      <c r="L1" s="17" t="str">
        <f>[1]Input!$J$21</f>
        <v>2024-06</v>
      </c>
      <c r="M1" s="17" t="str">
        <f>[1]Input!$J$22</f>
        <v>2024-07</v>
      </c>
      <c r="N1" s="17" t="str">
        <f>[1]Input!$J$23</f>
        <v>2024-08</v>
      </c>
      <c r="O1" s="17" t="str">
        <f>[1]Input!$J$24</f>
        <v>2024-09</v>
      </c>
      <c r="P1" s="17" t="str">
        <f>[1]Input!$J$25</f>
        <v>2024-10</v>
      </c>
      <c r="Q1" s="17" t="str">
        <f>[1]Input!$J$26</f>
        <v>2024-11</v>
      </c>
      <c r="R1" s="17" t="str">
        <f>[1]Input!$J$27</f>
        <v>2024-12</v>
      </c>
    </row>
    <row r="2" spans="2:38" hidden="1" outlineLevel="1" x14ac:dyDescent="0.25">
      <c r="F2" s="16" t="s">
        <v>27</v>
      </c>
      <c r="G2" s="17" t="str">
        <f>[1]Input!$K$16</f>
        <v>2023-01</v>
      </c>
      <c r="H2" s="17" t="str">
        <f>[1]Input!$K$17</f>
        <v>2023-02</v>
      </c>
      <c r="I2" s="17" t="str">
        <f>[1]Input!$K$18</f>
        <v>2023-03</v>
      </c>
      <c r="J2" s="17" t="str">
        <f>[1]Input!$K$19</f>
        <v>2023-04</v>
      </c>
      <c r="K2" s="17" t="str">
        <f>[1]Input!$K$20</f>
        <v>2023-05</v>
      </c>
      <c r="L2" s="17" t="str">
        <f>[1]Input!$K$21</f>
        <v>2023-06</v>
      </c>
      <c r="M2" s="17" t="str">
        <f>[1]Input!$K$22</f>
        <v>2023-07</v>
      </c>
      <c r="N2" s="17" t="str">
        <f>[1]Input!$K$23</f>
        <v>2023-08</v>
      </c>
      <c r="O2" s="17" t="str">
        <f>[1]Input!$K$24</f>
        <v>2023-09</v>
      </c>
      <c r="P2" s="17" t="str">
        <f>[1]Input!$K$25</f>
        <v>2023-10</v>
      </c>
      <c r="Q2" s="17" t="str">
        <f>[1]Input!$K$26</f>
        <v>2023-11</v>
      </c>
      <c r="R2" s="17" t="str">
        <f>[1]Input!$K$27</f>
        <v>2023-12</v>
      </c>
    </row>
    <row r="3" spans="2:38" hidden="1" outlineLevel="1" x14ac:dyDescent="0.25">
      <c r="F3" s="16" t="s">
        <v>28</v>
      </c>
      <c r="G3" s="17" t="str">
        <f>[1]Input!$L$16</f>
        <v>2022-01</v>
      </c>
      <c r="H3" s="17" t="str">
        <f>[1]Input!$L$17</f>
        <v>2022-02</v>
      </c>
      <c r="I3" s="17" t="str">
        <f>[1]Input!$L$18</f>
        <v>2022-03</v>
      </c>
      <c r="J3" s="17" t="str">
        <f>[1]Input!$L$19</f>
        <v>2022-04</v>
      </c>
      <c r="K3" s="17" t="str">
        <f>[1]Input!$L$20</f>
        <v>2022-05</v>
      </c>
      <c r="L3" s="17" t="str">
        <f>[1]Input!$L$21</f>
        <v>2022-06</v>
      </c>
      <c r="M3" s="17" t="str">
        <f>[1]Input!$L$22</f>
        <v>2022-07</v>
      </c>
      <c r="N3" s="17" t="str">
        <f>[1]Input!$L$23</f>
        <v>2022-08</v>
      </c>
      <c r="O3" s="17" t="str">
        <f>[1]Input!$L$24</f>
        <v>2022-09</v>
      </c>
      <c r="P3" s="17" t="str">
        <f>[1]Input!$L$25</f>
        <v>2022-10</v>
      </c>
      <c r="Q3" s="17" t="str">
        <f>[1]Input!$L$26</f>
        <v>2022-11</v>
      </c>
      <c r="R3" s="17" t="str">
        <f>[1]Input!$L$27</f>
        <v>2022-12</v>
      </c>
    </row>
    <row r="4" spans="2:38" hidden="1" outlineLevel="1" x14ac:dyDescent="0.25">
      <c r="F4" s="16" t="s">
        <v>29</v>
      </c>
      <c r="G4" s="17" t="str">
        <f>[1]Input!$M$16</f>
        <v>2021-01</v>
      </c>
      <c r="H4" s="17" t="str">
        <f>[1]Input!$M$17</f>
        <v>2021-02</v>
      </c>
      <c r="I4" s="17" t="str">
        <f>[1]Input!$M$18</f>
        <v>2021-03</v>
      </c>
      <c r="J4" s="17" t="str">
        <f>[1]Input!$M$19</f>
        <v>2021-04</v>
      </c>
      <c r="K4" s="17" t="str">
        <f>[1]Input!$M$20</f>
        <v>2021-05</v>
      </c>
      <c r="L4" s="17" t="str">
        <f>[1]Input!$M$21</f>
        <v>2021-06</v>
      </c>
      <c r="M4" s="17" t="str">
        <f>[1]Input!$M$22</f>
        <v>2021-07</v>
      </c>
      <c r="N4" s="17" t="str">
        <f>[1]Input!$M$23</f>
        <v>2021-08</v>
      </c>
      <c r="O4" s="17" t="str">
        <f>[1]Input!$M$24</f>
        <v>2021-09</v>
      </c>
      <c r="P4" s="17" t="str">
        <f>[1]Input!$M$25</f>
        <v>2021-10</v>
      </c>
      <c r="Q4" s="17" t="str">
        <f>[1]Input!$M$26</f>
        <v>2021-11</v>
      </c>
      <c r="R4" s="17" t="str">
        <f>[1]Input!$M$27</f>
        <v>2021-12</v>
      </c>
    </row>
    <row r="5" spans="2:38" hidden="1" outlineLevel="1" x14ac:dyDescent="0.25">
      <c r="F5" s="16" t="s">
        <v>30</v>
      </c>
      <c r="G5" s="17" t="str">
        <f>[1]Input!$N$16</f>
        <v>2020-01</v>
      </c>
      <c r="H5" s="17" t="str">
        <f>[1]Input!$N$17</f>
        <v>2020-02</v>
      </c>
      <c r="I5" s="17" t="str">
        <f>[1]Input!$N$18</f>
        <v>2020-03</v>
      </c>
      <c r="J5" s="17" t="str">
        <f>[1]Input!$N$19</f>
        <v>2020-04</v>
      </c>
      <c r="K5" s="17" t="str">
        <f>[1]Input!$N$20</f>
        <v>2020-05</v>
      </c>
      <c r="L5" s="17" t="str">
        <f>[1]Input!$N$21</f>
        <v>2020-06</v>
      </c>
      <c r="M5" s="17" t="str">
        <f>[1]Input!$N$22</f>
        <v>2020-07</v>
      </c>
      <c r="N5" s="17" t="str">
        <f>[1]Input!$N$23</f>
        <v>2020-08</v>
      </c>
      <c r="O5" s="17" t="str">
        <f>[1]Input!$N$24</f>
        <v>2020-09</v>
      </c>
      <c r="P5" s="17" t="str">
        <f>[1]Input!$N$25</f>
        <v>2020-10</v>
      </c>
      <c r="Q5" s="17" t="str">
        <f>[1]Input!$N$26</f>
        <v>2020-11</v>
      </c>
      <c r="R5" s="17" t="str">
        <f>[1]Input!$N$27</f>
        <v>2020-12</v>
      </c>
    </row>
    <row r="6" spans="2:38" hidden="1" outlineLevel="1" x14ac:dyDescent="0.25">
      <c r="F6" s="16" t="s">
        <v>31</v>
      </c>
      <c r="G6" s="17" t="str">
        <f>[1]Input!$O$16</f>
        <v>2019-01</v>
      </c>
      <c r="H6" s="17" t="str">
        <f>[1]Input!$O$17</f>
        <v>2019-02</v>
      </c>
      <c r="I6" s="17" t="str">
        <f>[1]Input!$O$18</f>
        <v>2019-03</v>
      </c>
      <c r="J6" s="17" t="str">
        <f>[1]Input!$O$19</f>
        <v>2019-04</v>
      </c>
      <c r="K6" s="17" t="str">
        <f>[1]Input!$O$20</f>
        <v>2019-05</v>
      </c>
      <c r="L6" s="17" t="str">
        <f>[1]Input!$O$21</f>
        <v>2019-06</v>
      </c>
      <c r="M6" s="17" t="str">
        <f>[1]Input!$O$22</f>
        <v>2019-07</v>
      </c>
      <c r="N6" s="17" t="str">
        <f>[1]Input!$O$23</f>
        <v>2019-08</v>
      </c>
      <c r="O6" s="17" t="str">
        <f>[1]Input!$O$24</f>
        <v>2019-09</v>
      </c>
      <c r="P6" s="17" t="str">
        <f>[1]Input!$O$25</f>
        <v>2019-10</v>
      </c>
      <c r="Q6" s="17" t="str">
        <f>[1]Input!$O$26</f>
        <v>2019-11</v>
      </c>
      <c r="R6" s="17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8"/>
      <c r="G9" s="15" t="s">
        <v>0</v>
      </c>
      <c r="H9" s="15" t="s">
        <v>1</v>
      </c>
      <c r="I9" s="15" t="s">
        <v>2</v>
      </c>
      <c r="J9" s="15" t="s">
        <v>3</v>
      </c>
      <c r="K9" s="15" t="s">
        <v>4</v>
      </c>
      <c r="L9" s="15" t="s">
        <v>5</v>
      </c>
      <c r="M9" s="15" t="s">
        <v>6</v>
      </c>
      <c r="N9" s="15" t="s">
        <v>7</v>
      </c>
      <c r="O9" s="15" t="s">
        <v>8</v>
      </c>
      <c r="P9" s="15" t="s">
        <v>9</v>
      </c>
      <c r="Q9" s="15" t="s">
        <v>10</v>
      </c>
      <c r="R9" s="15" t="s">
        <v>11</v>
      </c>
      <c r="T9" s="15" t="s">
        <v>0</v>
      </c>
      <c r="U9" s="15" t="s">
        <v>1</v>
      </c>
      <c r="V9" s="15" t="s">
        <v>2</v>
      </c>
      <c r="W9" s="15" t="s">
        <v>3</v>
      </c>
      <c r="X9" s="15" t="s">
        <v>4</v>
      </c>
      <c r="Y9" s="15" t="s">
        <v>5</v>
      </c>
      <c r="Z9" s="15" t="s">
        <v>6</v>
      </c>
      <c r="AA9" s="15" t="s">
        <v>7</v>
      </c>
      <c r="AB9" s="15" t="s">
        <v>8</v>
      </c>
      <c r="AC9" s="15" t="s">
        <v>9</v>
      </c>
      <c r="AD9" s="15" t="s">
        <v>10</v>
      </c>
      <c r="AE9" s="15" t="s">
        <v>11</v>
      </c>
      <c r="AG9" s="15" t="s">
        <v>21</v>
      </c>
      <c r="AH9" s="15" t="s">
        <v>22</v>
      </c>
      <c r="AI9" s="15" t="s">
        <v>23</v>
      </c>
      <c r="AJ9" s="15" t="s">
        <v>24</v>
      </c>
      <c r="AL9" s="19" t="s">
        <v>32</v>
      </c>
    </row>
    <row r="10" spans="2:38" x14ac:dyDescent="0.25">
      <c r="B10" s="20" t="s">
        <v>33</v>
      </c>
      <c r="C10" s="20" t="s">
        <v>34</v>
      </c>
      <c r="D10" s="20" t="s">
        <v>35</v>
      </c>
      <c r="E10" s="20"/>
      <c r="F10" s="11" t="s">
        <v>36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37</v>
      </c>
      <c r="C13" s="21" t="s">
        <v>36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37</v>
      </c>
      <c r="C14" s="21" t="s">
        <v>36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37</v>
      </c>
      <c r="C15" s="21" t="s">
        <v>36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37</v>
      </c>
      <c r="C16" s="21" t="s">
        <v>36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37</v>
      </c>
      <c r="C17" s="21" t="s">
        <v>36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37</v>
      </c>
      <c r="C18" s="21" t="s">
        <v>36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37</v>
      </c>
      <c r="C21" s="21" t="s">
        <v>36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37</v>
      </c>
      <c r="C22" s="21" t="s">
        <v>36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37</v>
      </c>
      <c r="C23" s="21" t="s">
        <v>36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37</v>
      </c>
      <c r="C24" s="21" t="s">
        <v>36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37</v>
      </c>
      <c r="C25" s="21" t="s">
        <v>36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37</v>
      </c>
      <c r="C26" s="21" t="s">
        <v>36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37</v>
      </c>
      <c r="C29" s="21" t="s">
        <v>36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37</v>
      </c>
      <c r="C30" s="21" t="s">
        <v>36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37</v>
      </c>
      <c r="C31" s="21" t="s">
        <v>36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37</v>
      </c>
      <c r="C32" s="21" t="s">
        <v>36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37</v>
      </c>
      <c r="C33" s="21" t="s">
        <v>36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37</v>
      </c>
      <c r="C34" s="21" t="s">
        <v>36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25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37</v>
      </c>
      <c r="C37" s="21" t="s">
        <v>36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37</v>
      </c>
      <c r="C38" s="21" t="s">
        <v>36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37</v>
      </c>
      <c r="C39" s="21" t="s">
        <v>36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37</v>
      </c>
      <c r="C40" s="21" t="s">
        <v>36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37</v>
      </c>
      <c r="C41" s="21" t="s">
        <v>36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37</v>
      </c>
      <c r="C42" s="21" t="s">
        <v>36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37</v>
      </c>
      <c r="C45" s="21" t="s">
        <v>36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37</v>
      </c>
      <c r="C46" s="21" t="s">
        <v>36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37</v>
      </c>
      <c r="C47" s="21" t="s">
        <v>36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37</v>
      </c>
      <c r="C48" s="21" t="s">
        <v>36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37</v>
      </c>
      <c r="C49" s="21" t="s">
        <v>36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37</v>
      </c>
      <c r="C50" s="21" t="s">
        <v>36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Open Orders Per Day</vt:lpstr>
      <vt:lpstr>Closed Orders Per Day</vt:lpstr>
      <vt:lpstr>Open Orders Per Day (QTD)</vt:lpstr>
      <vt:lpstr>Closed Orders Per Day (QTD)</vt:lpstr>
      <vt:lpstr>Business Days (Month &amp; Qtr)</vt:lpstr>
      <vt:lpstr>'Business Days (Month &amp; Qtr)'!Print_Area</vt:lpstr>
      <vt:lpstr>'Closed Orders Per Day'!Print_Area</vt:lpstr>
      <vt:lpstr>'Closed Orders Per Day (QTD)'!Print_Area</vt:lpstr>
      <vt:lpstr>'Open Orders Per Day'!Print_Area</vt:lpstr>
      <vt:lpstr>'Open Orders Per Day (QTD)'!Print_Area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2024-07-11T16:16:21Z</dcterms:created>
  <dcterms:modified xsi:type="dcterms:W3CDTF">2024-07-11T16:17:18Z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