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rp Finance-General\Orders\Monthly Orders Memo Report\2026\January\"/>
    </mc:Choice>
  </mc:AlternateContent>
  <xr:revisionPtr revIDLastSave="0" documentId="8_{3F73F75A-B59E-465A-878C-613CAA0142AD}" xr6:coauthVersionLast="47" xr6:coauthVersionMax="47" xr10:uidLastSave="{00000000-0000-0000-0000-000000000000}"/>
  <bookViews>
    <workbookView xWindow="-120" yWindow="-120" windowWidth="29040" windowHeight="15720" xr2:uid="{56DEA7C8-C6BB-48AB-921D-D8B88B7172ED}"/>
  </bookViews>
  <sheets>
    <sheet name="Open Orders Per Day" sheetId="1" r:id="rId1"/>
    <sheet name="Closed Orders Per Day" sheetId="2" r:id="rId2"/>
    <sheet name="Business Days (Month &amp; Qtr)" sheetId="3" r:id="rId3"/>
  </sheets>
  <externalReferences>
    <externalReference r:id="rId4"/>
  </externalReferences>
  <definedNames>
    <definedName name="CIQWBGuid" hidden="1">"Monthly Orders Overview Template v3.xlsx"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43483.0223263889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'Business Days (Month &amp; Qtr)'!$F$8:$AL$48</definedName>
    <definedName name="_xlnm.Print_Area" localSheetId="1">'Closed Orders Per Day'!$B$2:$N$65</definedName>
    <definedName name="_xlnm.Print_Area" localSheetId="0">'Open Orders Per Day'!$B$2:$N$65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8" i="3" l="1"/>
  <c r="AD48" i="3"/>
  <c r="AC48" i="3"/>
  <c r="AB48" i="3"/>
  <c r="AA48" i="3"/>
  <c r="Z48" i="3"/>
  <c r="Y48" i="3"/>
  <c r="X48" i="3"/>
  <c r="W48" i="3"/>
  <c r="V48" i="3"/>
  <c r="U48" i="3"/>
  <c r="T48" i="3"/>
  <c r="F48" i="3"/>
  <c r="AE47" i="3"/>
  <c r="AD47" i="3"/>
  <c r="AC47" i="3"/>
  <c r="AB47" i="3"/>
  <c r="AA47" i="3"/>
  <c r="Z47" i="3"/>
  <c r="AI47" i="3" s="1"/>
  <c r="Y47" i="3"/>
  <c r="AH47" i="3" s="1"/>
  <c r="X47" i="3"/>
  <c r="W47" i="3"/>
  <c r="V47" i="3"/>
  <c r="U47" i="3"/>
  <c r="T47" i="3"/>
  <c r="F47" i="3"/>
  <c r="AE46" i="3"/>
  <c r="AD46" i="3"/>
  <c r="AC46" i="3"/>
  <c r="AB46" i="3"/>
  <c r="AA46" i="3"/>
  <c r="Z46" i="3"/>
  <c r="Y46" i="3"/>
  <c r="X46" i="3"/>
  <c r="W46" i="3"/>
  <c r="V46" i="3"/>
  <c r="U46" i="3"/>
  <c r="T46" i="3"/>
  <c r="AG46" i="3" s="1"/>
  <c r="F46" i="3"/>
  <c r="AE45" i="3"/>
  <c r="AD45" i="3"/>
  <c r="AC45" i="3"/>
  <c r="AB45" i="3"/>
  <c r="AA45" i="3"/>
  <c r="Z45" i="3"/>
  <c r="AI45" i="3" s="1"/>
  <c r="Y45" i="3"/>
  <c r="X45" i="3"/>
  <c r="W45" i="3"/>
  <c r="V45" i="3"/>
  <c r="U45" i="3"/>
  <c r="T45" i="3"/>
  <c r="AG45" i="3" s="1"/>
  <c r="F45" i="3"/>
  <c r="AJ43" i="3"/>
  <c r="AI43" i="3"/>
  <c r="AH43" i="3"/>
  <c r="AG43" i="3"/>
  <c r="AE42" i="3"/>
  <c r="AD42" i="3"/>
  <c r="AC42" i="3"/>
  <c r="AB42" i="3"/>
  <c r="AA42" i="3"/>
  <c r="Z42" i="3"/>
  <c r="Y42" i="3"/>
  <c r="X42" i="3"/>
  <c r="W42" i="3"/>
  <c r="V42" i="3"/>
  <c r="U42" i="3"/>
  <c r="T42" i="3"/>
  <c r="F42" i="3"/>
  <c r="AE41" i="3"/>
  <c r="AD41" i="3"/>
  <c r="AC41" i="3"/>
  <c r="AB41" i="3"/>
  <c r="AA41" i="3"/>
  <c r="Z41" i="3"/>
  <c r="Y41" i="3"/>
  <c r="X41" i="3"/>
  <c r="W41" i="3"/>
  <c r="V41" i="3"/>
  <c r="U41" i="3"/>
  <c r="T41" i="3"/>
  <c r="AG41" i="3" s="1"/>
  <c r="F41" i="3"/>
  <c r="AE40" i="3"/>
  <c r="AD40" i="3"/>
  <c r="AC40" i="3"/>
  <c r="AB40" i="3"/>
  <c r="AA40" i="3"/>
  <c r="Z40" i="3"/>
  <c r="Y40" i="3"/>
  <c r="X40" i="3"/>
  <c r="W40" i="3"/>
  <c r="V40" i="3"/>
  <c r="U40" i="3"/>
  <c r="T40" i="3"/>
  <c r="F40" i="3"/>
  <c r="AE39" i="3"/>
  <c r="AD39" i="3"/>
  <c r="AC39" i="3"/>
  <c r="AB39" i="3"/>
  <c r="AA39" i="3"/>
  <c r="Z39" i="3"/>
  <c r="Y39" i="3"/>
  <c r="X39" i="3"/>
  <c r="W39" i="3"/>
  <c r="AH39" i="3" s="1"/>
  <c r="V39" i="3"/>
  <c r="U39" i="3"/>
  <c r="T39" i="3"/>
  <c r="F39" i="3"/>
  <c r="AE38" i="3"/>
  <c r="AD38" i="3"/>
  <c r="AC38" i="3"/>
  <c r="AB38" i="3"/>
  <c r="AA38" i="3"/>
  <c r="Z38" i="3"/>
  <c r="AI38" i="3" s="1"/>
  <c r="Y38" i="3"/>
  <c r="X38" i="3"/>
  <c r="W38" i="3"/>
  <c r="V38" i="3"/>
  <c r="U38" i="3"/>
  <c r="T38" i="3"/>
  <c r="AG38" i="3" s="1"/>
  <c r="F38" i="3"/>
  <c r="AE37" i="3"/>
  <c r="AD37" i="3"/>
  <c r="AC37" i="3"/>
  <c r="AJ37" i="3" s="1"/>
  <c r="AB37" i="3"/>
  <c r="AA37" i="3"/>
  <c r="Z37" i="3"/>
  <c r="Y37" i="3"/>
  <c r="X37" i="3"/>
  <c r="W37" i="3"/>
  <c r="V37" i="3"/>
  <c r="U37" i="3"/>
  <c r="T37" i="3"/>
  <c r="F37" i="3"/>
  <c r="AJ35" i="3"/>
  <c r="AI35" i="3"/>
  <c r="AH35" i="3"/>
  <c r="AG35" i="3"/>
  <c r="AE34" i="3"/>
  <c r="AD34" i="3"/>
  <c r="AC34" i="3"/>
  <c r="AJ34" i="3" s="1"/>
  <c r="AB34" i="3"/>
  <c r="AA34" i="3"/>
  <c r="Z34" i="3"/>
  <c r="Y34" i="3"/>
  <c r="X34" i="3"/>
  <c r="W34" i="3"/>
  <c r="V34" i="3"/>
  <c r="U34" i="3"/>
  <c r="T34" i="3"/>
  <c r="F34" i="3"/>
  <c r="AE33" i="3"/>
  <c r="AD33" i="3"/>
  <c r="AC33" i="3"/>
  <c r="AB33" i="3"/>
  <c r="AA33" i="3"/>
  <c r="Z33" i="3"/>
  <c r="AI33" i="3" s="1"/>
  <c r="Y33" i="3"/>
  <c r="X33" i="3"/>
  <c r="W33" i="3"/>
  <c r="V33" i="3"/>
  <c r="U33" i="3"/>
  <c r="T33" i="3"/>
  <c r="AG33" i="3" s="1"/>
  <c r="F33" i="3"/>
  <c r="AE32" i="3"/>
  <c r="AD32" i="3"/>
  <c r="AC32" i="3"/>
  <c r="AB32" i="3"/>
  <c r="AA32" i="3"/>
  <c r="Z32" i="3"/>
  <c r="Y32" i="3"/>
  <c r="X32" i="3"/>
  <c r="W32" i="3"/>
  <c r="V32" i="3"/>
  <c r="U32" i="3"/>
  <c r="T32" i="3"/>
  <c r="F32" i="3"/>
  <c r="AE31" i="3"/>
  <c r="AD31" i="3"/>
  <c r="AC31" i="3"/>
  <c r="AB31" i="3"/>
  <c r="AA31" i="3"/>
  <c r="Z31" i="3"/>
  <c r="Y31" i="3"/>
  <c r="X31" i="3"/>
  <c r="W31" i="3"/>
  <c r="AH31" i="3" s="1"/>
  <c r="V31" i="3"/>
  <c r="U31" i="3"/>
  <c r="T31" i="3"/>
  <c r="F31" i="3"/>
  <c r="AE30" i="3"/>
  <c r="AD30" i="3"/>
  <c r="AC30" i="3"/>
  <c r="AB30" i="3"/>
  <c r="AA30" i="3"/>
  <c r="Z30" i="3"/>
  <c r="Y30" i="3"/>
  <c r="X30" i="3"/>
  <c r="W30" i="3"/>
  <c r="AH30" i="3" s="1"/>
  <c r="V30" i="3"/>
  <c r="U30" i="3"/>
  <c r="T30" i="3"/>
  <c r="AG30" i="3" s="1"/>
  <c r="F30" i="3"/>
  <c r="AE29" i="3"/>
  <c r="AD29" i="3"/>
  <c r="AC29" i="3"/>
  <c r="AJ29" i="3" s="1"/>
  <c r="AB29" i="3"/>
  <c r="AA29" i="3"/>
  <c r="Z29" i="3"/>
  <c r="Y29" i="3"/>
  <c r="X29" i="3"/>
  <c r="W29" i="3"/>
  <c r="V29" i="3"/>
  <c r="U29" i="3"/>
  <c r="T29" i="3"/>
  <c r="F29" i="3"/>
  <c r="AJ27" i="3"/>
  <c r="AI27" i="3"/>
  <c r="AH27" i="3"/>
  <c r="AG27" i="3"/>
  <c r="AE26" i="3"/>
  <c r="AD26" i="3"/>
  <c r="AC26" i="3"/>
  <c r="AB26" i="3"/>
  <c r="AA26" i="3"/>
  <c r="Z26" i="3"/>
  <c r="AI26" i="3" s="1"/>
  <c r="Y26" i="3"/>
  <c r="X26" i="3"/>
  <c r="W26" i="3"/>
  <c r="V26" i="3"/>
  <c r="U26" i="3"/>
  <c r="T26" i="3"/>
  <c r="F26" i="3"/>
  <c r="AE25" i="3"/>
  <c r="AD25" i="3"/>
  <c r="AC25" i="3"/>
  <c r="AB25" i="3"/>
  <c r="AA25" i="3"/>
  <c r="Z25" i="3"/>
  <c r="Y25" i="3"/>
  <c r="X25" i="3"/>
  <c r="W25" i="3"/>
  <c r="AH25" i="3" s="1"/>
  <c r="V25" i="3"/>
  <c r="U25" i="3"/>
  <c r="T25" i="3"/>
  <c r="F25" i="3"/>
  <c r="AE24" i="3"/>
  <c r="AD24" i="3"/>
  <c r="AC24" i="3"/>
  <c r="AJ24" i="3" s="1"/>
  <c r="AB24" i="3"/>
  <c r="AA24" i="3"/>
  <c r="Z24" i="3"/>
  <c r="Y24" i="3"/>
  <c r="X24" i="3"/>
  <c r="W24" i="3"/>
  <c r="V24" i="3"/>
  <c r="U24" i="3"/>
  <c r="T24" i="3"/>
  <c r="AG24" i="3" s="1"/>
  <c r="F24" i="3"/>
  <c r="AE23" i="3"/>
  <c r="AD23" i="3"/>
  <c r="AC23" i="3"/>
  <c r="AJ23" i="3" s="1"/>
  <c r="AB23" i="3"/>
  <c r="AA23" i="3"/>
  <c r="Z23" i="3"/>
  <c r="Y23" i="3"/>
  <c r="X23" i="3"/>
  <c r="W23" i="3"/>
  <c r="V23" i="3"/>
  <c r="U23" i="3"/>
  <c r="T23" i="3"/>
  <c r="AG23" i="3" s="1"/>
  <c r="F23" i="3"/>
  <c r="AE22" i="3"/>
  <c r="AD22" i="3"/>
  <c r="AC22" i="3"/>
  <c r="AB22" i="3"/>
  <c r="AA22" i="3"/>
  <c r="Z22" i="3"/>
  <c r="Y22" i="3"/>
  <c r="X22" i="3"/>
  <c r="W22" i="3"/>
  <c r="V22" i="3"/>
  <c r="U22" i="3"/>
  <c r="T22" i="3"/>
  <c r="F22" i="3"/>
  <c r="AE21" i="3"/>
  <c r="AD21" i="3"/>
  <c r="AC21" i="3"/>
  <c r="AJ21" i="3" s="1"/>
  <c r="AB21" i="3"/>
  <c r="AA21" i="3"/>
  <c r="Z21" i="3"/>
  <c r="AI21" i="3" s="1"/>
  <c r="Y21" i="3"/>
  <c r="X21" i="3"/>
  <c r="W21" i="3"/>
  <c r="V21" i="3"/>
  <c r="U21" i="3"/>
  <c r="T21" i="3"/>
  <c r="F21" i="3"/>
  <c r="AJ19" i="3"/>
  <c r="AI19" i="3"/>
  <c r="AH19" i="3"/>
  <c r="AG19" i="3"/>
  <c r="AE18" i="3"/>
  <c r="AD18" i="3"/>
  <c r="AC18" i="3"/>
  <c r="AB18" i="3"/>
  <c r="AA18" i="3"/>
  <c r="Z18" i="3"/>
  <c r="AI18" i="3" s="1"/>
  <c r="Y18" i="3"/>
  <c r="X18" i="3"/>
  <c r="W18" i="3"/>
  <c r="V18" i="3"/>
  <c r="U18" i="3"/>
  <c r="T18" i="3"/>
  <c r="F18" i="3"/>
  <c r="AE17" i="3"/>
  <c r="AJ17" i="3" s="1"/>
  <c r="AD17" i="3"/>
  <c r="AC17" i="3"/>
  <c r="AB17" i="3"/>
  <c r="AA17" i="3"/>
  <c r="Z17" i="3"/>
  <c r="AI17" i="3" s="1"/>
  <c r="Y17" i="3"/>
  <c r="X17" i="3"/>
  <c r="W17" i="3"/>
  <c r="AH17" i="3" s="1"/>
  <c r="V17" i="3"/>
  <c r="U17" i="3"/>
  <c r="T17" i="3"/>
  <c r="AG17" i="3" s="1"/>
  <c r="F17" i="3"/>
  <c r="AE16" i="3"/>
  <c r="AD16" i="3"/>
  <c r="AC16" i="3"/>
  <c r="AB16" i="3"/>
  <c r="AA16" i="3"/>
  <c r="Z16" i="3"/>
  <c r="Y16" i="3"/>
  <c r="X16" i="3"/>
  <c r="W16" i="3"/>
  <c r="V16" i="3"/>
  <c r="U16" i="3"/>
  <c r="T16" i="3"/>
  <c r="AG16" i="3" s="1"/>
  <c r="F16" i="3"/>
  <c r="AE15" i="3"/>
  <c r="AD15" i="3"/>
  <c r="AC15" i="3"/>
  <c r="AJ15" i="3" s="1"/>
  <c r="AB15" i="3"/>
  <c r="AA15" i="3"/>
  <c r="Z15" i="3"/>
  <c r="Y15" i="3"/>
  <c r="X15" i="3"/>
  <c r="W15" i="3"/>
  <c r="AH15" i="3" s="1"/>
  <c r="V15" i="3"/>
  <c r="U15" i="3"/>
  <c r="T15" i="3"/>
  <c r="AG15" i="3" s="1"/>
  <c r="F15" i="3"/>
  <c r="AE14" i="3"/>
  <c r="AD14" i="3"/>
  <c r="AC14" i="3"/>
  <c r="AB14" i="3"/>
  <c r="AA14" i="3"/>
  <c r="Z14" i="3"/>
  <c r="Y14" i="3"/>
  <c r="X14" i="3"/>
  <c r="W14" i="3"/>
  <c r="V14" i="3"/>
  <c r="U14" i="3"/>
  <c r="T14" i="3"/>
  <c r="AG14" i="3" s="1"/>
  <c r="F14" i="3"/>
  <c r="AE13" i="3"/>
  <c r="AD13" i="3"/>
  <c r="AC13" i="3"/>
  <c r="AJ13" i="3" s="1"/>
  <c r="AB13" i="3"/>
  <c r="AA13" i="3"/>
  <c r="Z13" i="3"/>
  <c r="Y13" i="3"/>
  <c r="X13" i="3"/>
  <c r="W13" i="3"/>
  <c r="V13" i="3"/>
  <c r="U13" i="3"/>
  <c r="T13" i="3"/>
  <c r="F13" i="3"/>
  <c r="R6" i="3"/>
  <c r="Q6" i="3"/>
  <c r="P6" i="3"/>
  <c r="O6" i="3"/>
  <c r="N6" i="3"/>
  <c r="M6" i="3"/>
  <c r="L6" i="3"/>
  <c r="K6" i="3"/>
  <c r="J6" i="3"/>
  <c r="I6" i="3"/>
  <c r="H6" i="3"/>
  <c r="G6" i="3"/>
  <c r="R5" i="3"/>
  <c r="Q5" i="3"/>
  <c r="P5" i="3"/>
  <c r="O5" i="3"/>
  <c r="N5" i="3"/>
  <c r="M5" i="3"/>
  <c r="L5" i="3"/>
  <c r="K5" i="3"/>
  <c r="J5" i="3"/>
  <c r="I5" i="3"/>
  <c r="H5" i="3"/>
  <c r="G5" i="3"/>
  <c r="R4" i="3"/>
  <c r="Q4" i="3"/>
  <c r="P4" i="3"/>
  <c r="O4" i="3"/>
  <c r="N4" i="3"/>
  <c r="M4" i="3"/>
  <c r="L4" i="3"/>
  <c r="K4" i="3"/>
  <c r="J4" i="3"/>
  <c r="I4" i="3"/>
  <c r="H4" i="3"/>
  <c r="G4" i="3"/>
  <c r="R3" i="3"/>
  <c r="Q3" i="3"/>
  <c r="P3" i="3"/>
  <c r="O3" i="3"/>
  <c r="N3" i="3"/>
  <c r="M3" i="3"/>
  <c r="L3" i="3"/>
  <c r="K3" i="3"/>
  <c r="J3" i="3"/>
  <c r="I3" i="3"/>
  <c r="H3" i="3"/>
  <c r="G3" i="3"/>
  <c r="R2" i="3"/>
  <c r="Q2" i="3"/>
  <c r="P2" i="3"/>
  <c r="O2" i="3"/>
  <c r="N2" i="3"/>
  <c r="M2" i="3"/>
  <c r="L2" i="3"/>
  <c r="K2" i="3"/>
  <c r="J2" i="3"/>
  <c r="I2" i="3"/>
  <c r="H2" i="3"/>
  <c r="G2" i="3"/>
  <c r="R1" i="3"/>
  <c r="Q1" i="3"/>
  <c r="P1" i="3"/>
  <c r="O1" i="3"/>
  <c r="N1" i="3"/>
  <c r="M1" i="3"/>
  <c r="L1" i="3"/>
  <c r="K1" i="3"/>
  <c r="J1" i="3"/>
  <c r="I1" i="3"/>
  <c r="H1" i="3"/>
  <c r="G1" i="3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C62" i="2"/>
  <c r="B62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C56" i="2"/>
  <c r="B56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C50" i="2"/>
  <c r="B50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C44" i="2"/>
  <c r="B44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C38" i="2"/>
  <c r="B38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N9" i="2"/>
  <c r="M9" i="2"/>
  <c r="L9" i="2"/>
  <c r="K9" i="2"/>
  <c r="J9" i="2"/>
  <c r="I9" i="2"/>
  <c r="H9" i="2"/>
  <c r="G9" i="2"/>
  <c r="F9" i="2"/>
  <c r="E9" i="2"/>
  <c r="D9" i="2"/>
  <c r="C9" i="2"/>
  <c r="B9" i="2"/>
  <c r="N8" i="2"/>
  <c r="M8" i="2"/>
  <c r="L8" i="2"/>
  <c r="K8" i="2"/>
  <c r="J8" i="2"/>
  <c r="I8" i="2"/>
  <c r="H8" i="2"/>
  <c r="G8" i="2"/>
  <c r="F8" i="2"/>
  <c r="E8" i="2"/>
  <c r="D8" i="2"/>
  <c r="C8" i="2"/>
  <c r="B8" i="2"/>
  <c r="N7" i="2"/>
  <c r="M7" i="2"/>
  <c r="L7" i="2"/>
  <c r="K7" i="2"/>
  <c r="J7" i="2"/>
  <c r="I7" i="2"/>
  <c r="H7" i="2"/>
  <c r="G7" i="2"/>
  <c r="F7" i="2"/>
  <c r="E7" i="2"/>
  <c r="D7" i="2"/>
  <c r="C7" i="2"/>
  <c r="B7" i="2"/>
  <c r="N6" i="2"/>
  <c r="M6" i="2"/>
  <c r="L6" i="2"/>
  <c r="K6" i="2"/>
  <c r="J6" i="2"/>
  <c r="I6" i="2"/>
  <c r="H6" i="2"/>
  <c r="G6" i="2"/>
  <c r="F6" i="2"/>
  <c r="E6" i="2"/>
  <c r="D6" i="2"/>
  <c r="C6" i="2"/>
  <c r="B6" i="2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C62" i="1"/>
  <c r="B62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C56" i="1"/>
  <c r="B56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C50" i="1"/>
  <c r="B50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C44" i="1"/>
  <c r="B44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C38" i="1"/>
  <c r="B38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  <c r="AJ47" i="3" l="1"/>
  <c r="AI14" i="3"/>
  <c r="AJ39" i="3"/>
  <c r="AH45" i="3"/>
  <c r="AI15" i="3"/>
  <c r="AI30" i="3"/>
  <c r="AH24" i="3"/>
  <c r="AI25" i="3"/>
  <c r="AJ46" i="3"/>
  <c r="AH26" i="3"/>
  <c r="AI16" i="3"/>
  <c r="AH23" i="3"/>
  <c r="AI31" i="3"/>
  <c r="AH38" i="3"/>
  <c r="AI41" i="3"/>
  <c r="AI46" i="3"/>
  <c r="AH46" i="3"/>
  <c r="AL46" i="3" s="1"/>
  <c r="AN46" i="3" s="1"/>
  <c r="AH18" i="3"/>
  <c r="AJ25" i="3"/>
  <c r="AG29" i="3"/>
  <c r="AG34" i="3"/>
  <c r="AH42" i="3"/>
  <c r="AJ48" i="3"/>
  <c r="AI22" i="3"/>
  <c r="AI37" i="3"/>
  <c r="AG39" i="3"/>
  <c r="AJ40" i="3"/>
  <c r="AJ45" i="3"/>
  <c r="AL45" i="3" s="1"/>
  <c r="AN45" i="3" s="1"/>
  <c r="AJ31" i="3"/>
  <c r="AG37" i="3"/>
  <c r="AG42" i="3"/>
  <c r="AI29" i="3"/>
  <c r="AG31" i="3"/>
  <c r="AJ32" i="3"/>
  <c r="AH16" i="3"/>
  <c r="AI24" i="3"/>
  <c r="AI34" i="3"/>
  <c r="AH13" i="3"/>
  <c r="AJ38" i="3"/>
  <c r="AH21" i="3"/>
  <c r="AH29" i="3"/>
  <c r="AH32" i="3"/>
  <c r="AH40" i="3"/>
  <c r="AI13" i="3"/>
  <c r="AJ16" i="3"/>
  <c r="AG18" i="3"/>
  <c r="AG26" i="3"/>
  <c r="AH37" i="3"/>
  <c r="AI32" i="3"/>
  <c r="AI40" i="3"/>
  <c r="AG48" i="3"/>
  <c r="AH48" i="3"/>
  <c r="AG47" i="3"/>
  <c r="AL47" i="3" s="1"/>
  <c r="AN47" i="3" s="1"/>
  <c r="AI48" i="3"/>
  <c r="AI23" i="3"/>
  <c r="AJ18" i="3"/>
  <c r="AG25" i="3"/>
  <c r="AJ26" i="3"/>
  <c r="AI39" i="3"/>
  <c r="AJ42" i="3"/>
  <c r="AI42" i="3"/>
  <c r="AG22" i="3"/>
  <c r="AH34" i="3"/>
  <c r="AH14" i="3"/>
  <c r="AH22" i="3"/>
  <c r="AH33" i="3"/>
  <c r="AH41" i="3"/>
  <c r="AG13" i="3"/>
  <c r="AJ14" i="3"/>
  <c r="AG21" i="3"/>
  <c r="AJ22" i="3"/>
  <c r="AJ30" i="3"/>
  <c r="AG32" i="3"/>
  <c r="AJ33" i="3"/>
  <c r="AG40" i="3"/>
  <c r="AJ41" i="3"/>
  <c r="AM45" i="3" l="1"/>
  <c r="AM46" i="3"/>
  <c r="AL48" i="3"/>
  <c r="AN48" i="3" s="1"/>
  <c r="AM48" i="3"/>
  <c r="AM47" i="3"/>
</calcChain>
</file>

<file path=xl/sharedStrings.xml><?xml version="1.0" encoding="utf-8"?>
<sst xmlns="http://schemas.openxmlformats.org/spreadsheetml/2006/main" count="176" uniqueCount="40">
  <si>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</si>
  <si>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</si>
  <si>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</si>
  <si>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</si>
  <si>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</si>
  <si>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</si>
  <si>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</si>
  <si>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</si>
  <si>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</si>
  <si>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</si>
  <si>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</si>
  <si>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</si>
  <si>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Opened Title Orders Per Day</t>
  </si>
  <si>
    <t>Purchase</t>
  </si>
  <si>
    <t>Refinance</t>
  </si>
  <si>
    <t>Commercial</t>
  </si>
  <si>
    <t>Default &amp; Other</t>
  </si>
  <si>
    <t>Total</t>
  </si>
  <si>
    <t>Year-Over-Year Growth in Opened Title Orders Per Day</t>
  </si>
  <si>
    <t>Closed Title Orders Per Day</t>
  </si>
  <si>
    <t>Year-Over-Year Growth in Closed Title Orders Per Day</t>
  </si>
  <si>
    <t>Time</t>
  </si>
  <si>
    <t>Time -1</t>
  </si>
  <si>
    <t>Time -2</t>
  </si>
  <si>
    <t>Time -3</t>
  </si>
  <si>
    <t>Time -4</t>
  </si>
  <si>
    <t>Time -5</t>
  </si>
  <si>
    <t>Q1</t>
  </si>
  <si>
    <t>Q2</t>
  </si>
  <si>
    <t>Q3</t>
  </si>
  <si>
    <t>Q4</t>
  </si>
  <si>
    <t>YearTotal</t>
  </si>
  <si>
    <t>Cost Center</t>
  </si>
  <si>
    <t>Account</t>
  </si>
  <si>
    <t>Product</t>
  </si>
  <si>
    <t>Business Days</t>
  </si>
  <si>
    <t>TSG_xINT</t>
  </si>
  <si>
    <t>Other</t>
  </si>
  <si>
    <t>Other Products</t>
  </si>
  <si>
    <t>Business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</si>
</sst>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\-#,##0"/>
    <numFmt numFmtId="165" formatCode="_(* #,##0_);_(* \(#,##0\);_(* &quot;-&quot;??_);_(@_)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4D6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/>
    <xf numFmtId="164" fontId="2" fillId="2" borderId="0" xfId="0" quotePrefix="1" applyNumberFormat="1" applyFont="1" applyFill="1" applyAlignment="1">
      <alignment horizontal="left"/>
    </xf>
    <xf numFmtId="164" fontId="2" fillId="2" borderId="0" xfId="0" quotePrefix="1" applyNumberFormat="1" applyFont="1" applyFill="1" applyAlignment="1">
      <alignment horizontal="center"/>
    </xf>
    <xf numFmtId="164" fontId="6" fillId="3" borderId="1" xfId="0" quotePrefix="1" applyNumberFormat="1" applyFont="1" applyFill="1" applyBorder="1" applyAlignment="1">
      <alignment horizontal="left"/>
    </xf>
    <xf numFmtId="0" fontId="0" fillId="3" borderId="1" xfId="0" applyFill="1" applyBorder="1"/>
    <xf numFmtId="164" fontId="6" fillId="0" borderId="0" xfId="0" quotePrefix="1" applyNumberFormat="1" applyFont="1" applyAlignment="1">
      <alignment horizontal="left"/>
    </xf>
    <xf numFmtId="164" fontId="7" fillId="0" borderId="0" xfId="0" quotePrefix="1" applyNumberFormat="1" applyFont="1" applyAlignment="1">
      <alignment horizontal="left" indent="1"/>
    </xf>
    <xf numFmtId="0" fontId="8" fillId="0" borderId="0" xfId="0" quotePrefix="1" applyFont="1" applyAlignment="1">
      <alignment horizontal="left" indent="2"/>
    </xf>
    <xf numFmtId="165" fontId="8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64" fontId="6" fillId="3" borderId="2" xfId="0" quotePrefix="1" applyNumberFormat="1" applyFont="1" applyFill="1" applyBorder="1" applyAlignment="1">
      <alignment horizontal="left"/>
    </xf>
    <xf numFmtId="0" fontId="0" fillId="3" borderId="2" xfId="0" applyFill="1" applyBorder="1"/>
    <xf numFmtId="166" fontId="8" fillId="0" borderId="0" xfId="2" applyNumberFormat="1" applyFont="1" applyFill="1" applyBorder="1" applyAlignment="1">
      <alignment horizontal="right"/>
    </xf>
    <xf numFmtId="43" fontId="8" fillId="0" borderId="0" xfId="1" applyFont="1" applyFill="1" applyBorder="1" applyAlignment="1">
      <alignment horizontal="right"/>
    </xf>
    <xf numFmtId="0" fontId="4" fillId="0" borderId="0" xfId="0" applyFont="1"/>
    <xf numFmtId="0" fontId="9" fillId="4" borderId="0" xfId="0" applyFont="1" applyFill="1" applyAlignment="1">
      <alignment horizontal="center"/>
    </xf>
    <xf numFmtId="164" fontId="2" fillId="5" borderId="0" xfId="0" quotePrefix="1" applyNumberFormat="1" applyFont="1" applyFill="1" applyAlignment="1">
      <alignment horizontal="left"/>
    </xf>
    <xf numFmtId="164" fontId="2" fillId="5" borderId="0" xfId="0" quotePrefix="1" applyNumberFormat="1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0" fontId="10" fillId="0" borderId="0" xfId="0" applyFont="1"/>
    <xf numFmtId="0" fontId="9" fillId="0" borderId="0" xfId="0" applyFont="1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3" fillId="0" borderId="0" xfId="0" applyNumberFormat="1" applyFont="1"/>
    <xf numFmtId="0" fontId="3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rp%20Finance-General\Orders\Monthly%20Orders%20Memo%20Report\2026\January\Monthly%20Orders%20Memo%20Template%20(MTD%20&amp;%20QTD)%20v2-%20BL%202.11.26.xlsx" TargetMode="External"/><Relationship Id="rId1" Type="http://schemas.openxmlformats.org/officeDocument/2006/relationships/externalLinkPath" Target="Monthly%20Orders%20Memo%20Template%20(MTD%20&amp;%20QTD)%20v2-%20BL%202.11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OOPD"/>
      <sheetName val="COPD"/>
      <sheetName val="Open Orders Per Day"/>
      <sheetName val="Closed Orders Per Day"/>
      <sheetName val="OOPD (QTD)"/>
      <sheetName val="COPD (QTD)"/>
      <sheetName val="Open Orders Per Day (QTD)"/>
      <sheetName val="Closed Orders Per Day (QTD)"/>
      <sheetName val="Business Days (Month &amp; Qtr)"/>
      <sheetName val="FLTO"/>
      <sheetName val="FLTC"/>
      <sheetName val="OOPD Check"/>
      <sheetName val="COPD Check"/>
    </sheetNames>
    <sheetDataSet>
      <sheetData sheetId="0">
        <row r="7">
          <cell r="D7">
            <v>1</v>
          </cell>
        </row>
        <row r="16">
          <cell r="J16" t="str">
            <v>2026-01</v>
          </cell>
          <cell r="K16" t="str">
            <v>2025-01</v>
          </cell>
          <cell r="L16" t="str">
            <v>2024-01</v>
          </cell>
          <cell r="M16" t="str">
            <v>2023-01</v>
          </cell>
          <cell r="N16" t="str">
            <v>2022-01</v>
          </cell>
          <cell r="O16" t="str">
            <v>2021-01</v>
          </cell>
        </row>
        <row r="17">
          <cell r="J17" t="str">
            <v>2026-02</v>
          </cell>
          <cell r="K17" t="str">
            <v>2025-02</v>
          </cell>
          <cell r="L17" t="str">
            <v>2024-02</v>
          </cell>
          <cell r="M17" t="str">
            <v>2023-02</v>
          </cell>
          <cell r="N17" t="str">
            <v>2022-02</v>
          </cell>
          <cell r="O17" t="str">
            <v>2021-02</v>
          </cell>
        </row>
        <row r="18">
          <cell r="J18" t="str">
            <v>2026-03</v>
          </cell>
          <cell r="K18" t="str">
            <v>2025-03</v>
          </cell>
          <cell r="L18" t="str">
            <v>2024-03</v>
          </cell>
          <cell r="M18" t="str">
            <v>2023-03</v>
          </cell>
          <cell r="N18" t="str">
            <v>2022-03</v>
          </cell>
          <cell r="O18" t="str">
            <v>2021-03</v>
          </cell>
        </row>
        <row r="19">
          <cell r="J19" t="str">
            <v>2026-04</v>
          </cell>
          <cell r="K19" t="str">
            <v>2025-04</v>
          </cell>
          <cell r="L19" t="str">
            <v>2024-04</v>
          </cell>
          <cell r="M19" t="str">
            <v>2023-04</v>
          </cell>
          <cell r="N19" t="str">
            <v>2022-04</v>
          </cell>
          <cell r="O19" t="str">
            <v>2021-04</v>
          </cell>
        </row>
        <row r="20">
          <cell r="J20" t="str">
            <v>2026-05</v>
          </cell>
          <cell r="K20" t="str">
            <v>2025-05</v>
          </cell>
          <cell r="L20" t="str">
            <v>2024-05</v>
          </cell>
          <cell r="M20" t="str">
            <v>2023-05</v>
          </cell>
          <cell r="N20" t="str">
            <v>2022-05</v>
          </cell>
          <cell r="O20" t="str">
            <v>2021-05</v>
          </cell>
        </row>
        <row r="21">
          <cell r="J21" t="str">
            <v>2026-06</v>
          </cell>
          <cell r="K21" t="str">
            <v>2025-06</v>
          </cell>
          <cell r="L21" t="str">
            <v>2024-06</v>
          </cell>
          <cell r="M21" t="str">
            <v>2023-06</v>
          </cell>
          <cell r="N21" t="str">
            <v>2022-06</v>
          </cell>
          <cell r="O21" t="str">
            <v>2021-06</v>
          </cell>
        </row>
        <row r="22">
          <cell r="J22" t="str">
            <v>2026-07</v>
          </cell>
          <cell r="K22" t="str">
            <v>2025-07</v>
          </cell>
          <cell r="L22" t="str">
            <v>2024-07</v>
          </cell>
          <cell r="M22" t="str">
            <v>2023-07</v>
          </cell>
          <cell r="N22" t="str">
            <v>2022-07</v>
          </cell>
          <cell r="O22" t="str">
            <v>2021-07</v>
          </cell>
        </row>
        <row r="23">
          <cell r="J23" t="str">
            <v>2026-08</v>
          </cell>
          <cell r="K23" t="str">
            <v>2025-08</v>
          </cell>
          <cell r="L23" t="str">
            <v>2024-08</v>
          </cell>
          <cell r="M23" t="str">
            <v>2023-08</v>
          </cell>
          <cell r="N23" t="str">
            <v>2022-08</v>
          </cell>
          <cell r="O23" t="str">
            <v>2021-08</v>
          </cell>
        </row>
        <row r="24">
          <cell r="J24" t="str">
            <v>2026-09</v>
          </cell>
          <cell r="K24" t="str">
            <v>2025-09</v>
          </cell>
          <cell r="L24" t="str">
            <v>2024-09</v>
          </cell>
          <cell r="M24" t="str">
            <v>2023-09</v>
          </cell>
          <cell r="N24" t="str">
            <v>2022-09</v>
          </cell>
          <cell r="O24" t="str">
            <v>2021-09</v>
          </cell>
        </row>
        <row r="25">
          <cell r="J25" t="str">
            <v>2026-10</v>
          </cell>
          <cell r="K25" t="str">
            <v>2025-10</v>
          </cell>
          <cell r="L25" t="str">
            <v>2024-10</v>
          </cell>
          <cell r="M25" t="str">
            <v>2023-10</v>
          </cell>
          <cell r="N25" t="str">
            <v>2022-10</v>
          </cell>
          <cell r="O25" t="str">
            <v>2021-10</v>
          </cell>
        </row>
        <row r="26">
          <cell r="J26" t="str">
            <v>2026-11</v>
          </cell>
          <cell r="K26" t="str">
            <v>2025-11</v>
          </cell>
          <cell r="L26" t="str">
            <v>2024-11</v>
          </cell>
          <cell r="M26" t="str">
            <v>2023-11</v>
          </cell>
          <cell r="N26" t="str">
            <v>2022-11</v>
          </cell>
          <cell r="O26" t="str">
            <v>2021-11</v>
          </cell>
        </row>
        <row r="27">
          <cell r="J27" t="str">
            <v>2026-12</v>
          </cell>
          <cell r="K27" t="str">
            <v>2025-12</v>
          </cell>
          <cell r="L27" t="str">
            <v>2024-12</v>
          </cell>
          <cell r="M27" t="str">
            <v>2023-12</v>
          </cell>
          <cell r="N27" t="str">
            <v>2022-12</v>
          </cell>
          <cell r="O27" t="str">
            <v>2021-12</v>
          </cell>
        </row>
        <row r="30">
          <cell r="J30">
            <v>2026</v>
          </cell>
        </row>
        <row r="31">
          <cell r="J31">
            <v>2025</v>
          </cell>
        </row>
        <row r="32">
          <cell r="J32">
            <v>2024</v>
          </cell>
        </row>
        <row r="33">
          <cell r="J33">
            <v>2023</v>
          </cell>
        </row>
        <row r="34">
          <cell r="J34">
            <v>2022</v>
          </cell>
        </row>
        <row r="35">
          <cell r="J35">
            <v>2021</v>
          </cell>
        </row>
      </sheetData>
      <sheetData sheetId="1">
        <row r="13">
          <cell r="S13">
            <v>1291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  <row r="14">
          <cell r="S14">
            <v>1299</v>
          </cell>
          <cell r="T14">
            <v>1493</v>
          </cell>
          <cell r="U14">
            <v>1680</v>
          </cell>
          <cell r="V14">
            <v>1537</v>
          </cell>
          <cell r="W14">
            <v>1574</v>
          </cell>
          <cell r="X14">
            <v>1551</v>
          </cell>
          <cell r="Y14">
            <v>1376</v>
          </cell>
          <cell r="Z14">
            <v>1391</v>
          </cell>
          <cell r="AA14">
            <v>1357</v>
          </cell>
          <cell r="AB14">
            <v>1180</v>
          </cell>
          <cell r="AC14">
            <v>1186</v>
          </cell>
          <cell r="AD14">
            <v>946</v>
          </cell>
        </row>
        <row r="15">
          <cell r="S15">
            <v>1450</v>
          </cell>
          <cell r="T15">
            <v>1485</v>
          </cell>
          <cell r="U15">
            <v>1558</v>
          </cell>
          <cell r="V15">
            <v>1622</v>
          </cell>
          <cell r="W15">
            <v>1610</v>
          </cell>
          <cell r="X15">
            <v>1538</v>
          </cell>
          <cell r="Y15">
            <v>1493</v>
          </cell>
          <cell r="Z15">
            <v>1351</v>
          </cell>
          <cell r="AA15">
            <v>1441</v>
          </cell>
          <cell r="AB15">
            <v>1280</v>
          </cell>
          <cell r="AC15">
            <v>1232</v>
          </cell>
          <cell r="AD15">
            <v>1017</v>
          </cell>
        </row>
        <row r="16">
          <cell r="S16">
            <v>1367</v>
          </cell>
          <cell r="T16">
            <v>1510</v>
          </cell>
          <cell r="U16">
            <v>1496</v>
          </cell>
          <cell r="V16">
            <v>1594</v>
          </cell>
          <cell r="W16">
            <v>1603</v>
          </cell>
          <cell r="X16">
            <v>1556</v>
          </cell>
          <cell r="Y16">
            <v>1555</v>
          </cell>
          <cell r="Z16">
            <v>1446</v>
          </cell>
          <cell r="AA16">
            <v>1385</v>
          </cell>
          <cell r="AB16">
            <v>1294</v>
          </cell>
          <cell r="AC16">
            <v>1205</v>
          </cell>
          <cell r="AD16">
            <v>797</v>
          </cell>
        </row>
        <row r="21">
          <cell r="S21">
            <v>835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</row>
        <row r="22">
          <cell r="S22">
            <v>486</v>
          </cell>
          <cell r="T22">
            <v>557</v>
          </cell>
          <cell r="U22">
            <v>653</v>
          </cell>
          <cell r="V22">
            <v>643</v>
          </cell>
          <cell r="W22">
            <v>618</v>
          </cell>
          <cell r="X22">
            <v>606</v>
          </cell>
          <cell r="Y22">
            <v>673</v>
          </cell>
          <cell r="Z22">
            <v>725</v>
          </cell>
          <cell r="AA22">
            <v>919</v>
          </cell>
          <cell r="AB22">
            <v>850</v>
          </cell>
          <cell r="AC22">
            <v>782</v>
          </cell>
          <cell r="AD22">
            <v>670</v>
          </cell>
        </row>
        <row r="23">
          <cell r="S23">
            <v>332</v>
          </cell>
          <cell r="T23">
            <v>339</v>
          </cell>
          <cell r="U23">
            <v>369</v>
          </cell>
          <cell r="V23">
            <v>405</v>
          </cell>
          <cell r="W23">
            <v>430</v>
          </cell>
          <cell r="X23">
            <v>424</v>
          </cell>
          <cell r="Y23">
            <v>463</v>
          </cell>
          <cell r="Z23">
            <v>569</v>
          </cell>
          <cell r="AA23">
            <v>688</v>
          </cell>
          <cell r="AB23">
            <v>613</v>
          </cell>
          <cell r="AC23">
            <v>476</v>
          </cell>
          <cell r="AD23">
            <v>449</v>
          </cell>
        </row>
        <row r="24">
          <cell r="S24">
            <v>424</v>
          </cell>
          <cell r="T24">
            <v>463</v>
          </cell>
          <cell r="U24">
            <v>463</v>
          </cell>
          <cell r="V24">
            <v>477</v>
          </cell>
          <cell r="W24">
            <v>454</v>
          </cell>
          <cell r="X24">
            <v>428</v>
          </cell>
          <cell r="Y24">
            <v>456</v>
          </cell>
          <cell r="Z24">
            <v>426</v>
          </cell>
          <cell r="AA24">
            <v>404</v>
          </cell>
          <cell r="AB24">
            <v>375</v>
          </cell>
          <cell r="AC24">
            <v>380</v>
          </cell>
          <cell r="AD24">
            <v>355</v>
          </cell>
        </row>
        <row r="29">
          <cell r="S29">
            <v>410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</row>
        <row r="30">
          <cell r="S30">
            <v>412</v>
          </cell>
          <cell r="T30">
            <v>431</v>
          </cell>
          <cell r="U30">
            <v>463</v>
          </cell>
          <cell r="V30">
            <v>428</v>
          </cell>
          <cell r="W30">
            <v>425</v>
          </cell>
          <cell r="X30">
            <v>456</v>
          </cell>
          <cell r="Y30">
            <v>404</v>
          </cell>
          <cell r="Z30">
            <v>472</v>
          </cell>
          <cell r="AA30">
            <v>451</v>
          </cell>
          <cell r="AB30">
            <v>474</v>
          </cell>
          <cell r="AC30">
            <v>491</v>
          </cell>
          <cell r="AD30">
            <v>373</v>
          </cell>
        </row>
        <row r="31">
          <cell r="S31">
            <v>441</v>
          </cell>
          <cell r="T31">
            <v>397</v>
          </cell>
          <cell r="U31">
            <v>408</v>
          </cell>
          <cell r="V31">
            <v>421</v>
          </cell>
          <cell r="W31">
            <v>380</v>
          </cell>
          <cell r="X31">
            <v>383</v>
          </cell>
          <cell r="Y31">
            <v>376</v>
          </cell>
          <cell r="Z31">
            <v>406</v>
          </cell>
          <cell r="AA31">
            <v>414</v>
          </cell>
          <cell r="AB31">
            <v>408</v>
          </cell>
          <cell r="AC31">
            <v>417</v>
          </cell>
          <cell r="AD31">
            <v>368</v>
          </cell>
        </row>
        <row r="32">
          <cell r="S32">
            <v>410</v>
          </cell>
          <cell r="T32">
            <v>418</v>
          </cell>
          <cell r="U32">
            <v>410</v>
          </cell>
          <cell r="V32">
            <v>393</v>
          </cell>
          <cell r="W32">
            <v>385</v>
          </cell>
          <cell r="X32">
            <v>427</v>
          </cell>
          <cell r="Y32">
            <v>384</v>
          </cell>
          <cell r="Z32">
            <v>410</v>
          </cell>
          <cell r="AA32">
            <v>403</v>
          </cell>
          <cell r="AB32">
            <v>399</v>
          </cell>
          <cell r="AC32">
            <v>398</v>
          </cell>
          <cell r="AD32">
            <v>245</v>
          </cell>
        </row>
        <row r="37">
          <cell r="S37">
            <v>243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S38">
            <v>260</v>
          </cell>
          <cell r="T38">
            <v>275</v>
          </cell>
          <cell r="U38">
            <v>297</v>
          </cell>
          <cell r="V38">
            <v>273</v>
          </cell>
          <cell r="W38">
            <v>327</v>
          </cell>
          <cell r="X38">
            <v>324</v>
          </cell>
          <cell r="Y38">
            <v>379</v>
          </cell>
          <cell r="Z38">
            <v>422</v>
          </cell>
          <cell r="AA38">
            <v>407</v>
          </cell>
          <cell r="AB38">
            <v>383</v>
          </cell>
          <cell r="AC38">
            <v>380</v>
          </cell>
          <cell r="AD38">
            <v>279</v>
          </cell>
        </row>
        <row r="39">
          <cell r="S39">
            <v>287</v>
          </cell>
          <cell r="T39">
            <v>248</v>
          </cell>
          <cell r="U39">
            <v>254</v>
          </cell>
          <cell r="V39">
            <v>265</v>
          </cell>
          <cell r="W39">
            <v>309</v>
          </cell>
          <cell r="X39">
            <v>284</v>
          </cell>
          <cell r="Y39">
            <v>274</v>
          </cell>
          <cell r="Z39">
            <v>265</v>
          </cell>
          <cell r="AA39">
            <v>262</v>
          </cell>
          <cell r="AB39">
            <v>239</v>
          </cell>
          <cell r="AC39">
            <v>239</v>
          </cell>
          <cell r="AD39">
            <v>254</v>
          </cell>
        </row>
        <row r="40">
          <cell r="S40">
            <v>569</v>
          </cell>
          <cell r="T40">
            <v>611</v>
          </cell>
          <cell r="U40">
            <v>520</v>
          </cell>
          <cell r="V40">
            <v>575</v>
          </cell>
          <cell r="W40">
            <v>312</v>
          </cell>
          <cell r="X40">
            <v>290</v>
          </cell>
          <cell r="Y40">
            <v>275</v>
          </cell>
          <cell r="Z40">
            <v>271</v>
          </cell>
          <cell r="AA40">
            <v>296</v>
          </cell>
          <cell r="AB40">
            <v>271</v>
          </cell>
          <cell r="AC40">
            <v>262</v>
          </cell>
          <cell r="AD40">
            <v>154</v>
          </cell>
        </row>
        <row r="45">
          <cell r="S45">
            <v>2780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S46">
            <v>2457</v>
          </cell>
          <cell r="T46">
            <v>2757</v>
          </cell>
          <cell r="U46">
            <v>3093</v>
          </cell>
          <cell r="V46">
            <v>2881</v>
          </cell>
          <cell r="W46">
            <v>2944</v>
          </cell>
          <cell r="X46">
            <v>2938</v>
          </cell>
          <cell r="Y46">
            <v>2832</v>
          </cell>
          <cell r="Z46">
            <v>3010</v>
          </cell>
          <cell r="AA46">
            <v>3133</v>
          </cell>
          <cell r="AB46">
            <v>2887</v>
          </cell>
          <cell r="AC46">
            <v>2839</v>
          </cell>
          <cell r="AD46">
            <v>2268</v>
          </cell>
        </row>
        <row r="47">
          <cell r="S47">
            <v>2509</v>
          </cell>
          <cell r="T47">
            <v>2469</v>
          </cell>
          <cell r="U47">
            <v>2589</v>
          </cell>
          <cell r="V47">
            <v>2712</v>
          </cell>
          <cell r="W47">
            <v>2729</v>
          </cell>
          <cell r="X47">
            <v>2629</v>
          </cell>
          <cell r="Y47">
            <v>2606</v>
          </cell>
          <cell r="Z47">
            <v>2591</v>
          </cell>
          <cell r="AA47">
            <v>2805</v>
          </cell>
          <cell r="AB47">
            <v>2540</v>
          </cell>
          <cell r="AC47">
            <v>2364</v>
          </cell>
          <cell r="AD47">
            <v>2088</v>
          </cell>
        </row>
        <row r="48">
          <cell r="S48">
            <v>2770</v>
          </cell>
          <cell r="T48">
            <v>3002</v>
          </cell>
          <cell r="U48">
            <v>2888</v>
          </cell>
          <cell r="V48">
            <v>3039</v>
          </cell>
          <cell r="W48">
            <v>2754</v>
          </cell>
          <cell r="X48">
            <v>2701</v>
          </cell>
          <cell r="Y48">
            <v>2670</v>
          </cell>
          <cell r="Z48">
            <v>2554</v>
          </cell>
          <cell r="AA48">
            <v>2488</v>
          </cell>
          <cell r="AB48">
            <v>2338</v>
          </cell>
          <cell r="AC48">
            <v>2245</v>
          </cell>
          <cell r="AD48">
            <v>1551</v>
          </cell>
        </row>
        <row r="55">
          <cell r="S55">
            <v>-6.1585835257890187E-3</v>
          </cell>
        </row>
        <row r="56">
          <cell r="S56">
            <v>-0.10413793103448277</v>
          </cell>
          <cell r="T56">
            <v>5.3872053872054959E-3</v>
          </cell>
          <cell r="U56">
            <v>7.8305519897304166E-2</v>
          </cell>
          <cell r="V56">
            <v>-5.2404438964241629E-2</v>
          </cell>
          <cell r="W56">
            <v>-2.2360248447204967E-2</v>
          </cell>
          <cell r="X56">
            <v>8.4525357607281304E-3</v>
          </cell>
          <cell r="Y56">
            <v>-7.8365706630944443E-2</v>
          </cell>
          <cell r="Z56">
            <v>2.9607698001480331E-2</v>
          </cell>
          <cell r="AA56">
            <v>-5.8292852185981903E-2</v>
          </cell>
          <cell r="AB56">
            <v>-7.8125E-2</v>
          </cell>
          <cell r="AC56">
            <v>-3.7337662337662336E-2</v>
          </cell>
          <cell r="AD56">
            <v>-6.9813176007866296E-2</v>
          </cell>
        </row>
        <row r="57">
          <cell r="S57">
            <v>6.0716898317483503E-2</v>
          </cell>
          <cell r="T57">
            <v>-1.655629139072845E-2</v>
          </cell>
          <cell r="U57">
            <v>4.1443850267379734E-2</v>
          </cell>
          <cell r="V57">
            <v>1.7565872020075313E-2</v>
          </cell>
          <cell r="W57">
            <v>4.366812227074135E-3</v>
          </cell>
          <cell r="X57">
            <v>-1.1568123393316143E-2</v>
          </cell>
          <cell r="Y57">
            <v>-3.9871382636655905E-2</v>
          </cell>
          <cell r="Z57">
            <v>-6.569847856154909E-2</v>
          </cell>
          <cell r="AA57">
            <v>4.04332129963898E-2</v>
          </cell>
          <cell r="AB57">
            <v>-1.0819165378670781E-2</v>
          </cell>
          <cell r="AC57">
            <v>2.2406639004149298E-2</v>
          </cell>
          <cell r="AD57">
            <v>0.27603513174404015</v>
          </cell>
        </row>
        <row r="58">
          <cell r="S58">
            <v>-0.30644342973110095</v>
          </cell>
          <cell r="T58">
            <v>-0.29307116104868913</v>
          </cell>
          <cell r="U58">
            <v>-0.31313131313131315</v>
          </cell>
          <cell r="V58">
            <v>-0.25583566760037346</v>
          </cell>
          <cell r="W58">
            <v>-0.26636155606407319</v>
          </cell>
          <cell r="X58">
            <v>-0.20612244897959187</v>
          </cell>
          <cell r="Y58">
            <v>-0.13898117386489484</v>
          </cell>
          <cell r="Z58">
            <v>-0.14639905548996457</v>
          </cell>
          <cell r="AA58">
            <v>-0.11161000641436813</v>
          </cell>
          <cell r="AB58">
            <v>-1.4470677837014501E-2</v>
          </cell>
          <cell r="AC58">
            <v>-1.657000828500399E-3</v>
          </cell>
          <cell r="AD58">
            <v>-0.19168356997971603</v>
          </cell>
        </row>
        <row r="62">
          <cell r="S62">
            <v>0.71810699588477367</v>
          </cell>
        </row>
        <row r="63">
          <cell r="S63">
            <v>0.46385542168674698</v>
          </cell>
          <cell r="T63">
            <v>0.64306784660766958</v>
          </cell>
          <cell r="U63">
            <v>0.76964769647696474</v>
          </cell>
          <cell r="V63">
            <v>0.58765432098765435</v>
          </cell>
          <cell r="W63">
            <v>0.43720930232558142</v>
          </cell>
          <cell r="X63">
            <v>0.429245283018868</v>
          </cell>
          <cell r="Y63">
            <v>0.45356371490280778</v>
          </cell>
          <cell r="Z63">
            <v>0.27416520210896311</v>
          </cell>
          <cell r="AA63">
            <v>0.33575581395348841</v>
          </cell>
          <cell r="AB63">
            <v>0.38662316476345837</v>
          </cell>
          <cell r="AC63">
            <v>0.64285714285714279</v>
          </cell>
          <cell r="AD63">
            <v>0.49220489977728277</v>
          </cell>
        </row>
        <row r="64">
          <cell r="S64">
            <v>-0.21698113207547165</v>
          </cell>
          <cell r="T64">
            <v>-0.2678185745140389</v>
          </cell>
          <cell r="U64">
            <v>-0.20302375809935203</v>
          </cell>
          <cell r="V64">
            <v>-0.15094339622641506</v>
          </cell>
          <cell r="W64">
            <v>-5.2863436123347984E-2</v>
          </cell>
          <cell r="X64">
            <v>-9.3457943925233655E-3</v>
          </cell>
          <cell r="Y64">
            <v>1.5350877192982448E-2</v>
          </cell>
          <cell r="Z64">
            <v>0.33568075117370899</v>
          </cell>
          <cell r="AA64">
            <v>0.70297029702970293</v>
          </cell>
          <cell r="AB64">
            <v>0.63466666666666671</v>
          </cell>
          <cell r="AC64">
            <v>0.25263157894736832</v>
          </cell>
          <cell r="AD64">
            <v>0.26478873239436629</v>
          </cell>
        </row>
        <row r="65">
          <cell r="S65">
            <v>-0.66718995290423866</v>
          </cell>
          <cell r="T65">
            <v>-0.62930344275420336</v>
          </cell>
          <cell r="U65">
            <v>-0.58586762075134169</v>
          </cell>
          <cell r="V65">
            <v>-0.48320693391115921</v>
          </cell>
          <cell r="W65">
            <v>-0.47756041426927498</v>
          </cell>
          <cell r="X65">
            <v>-0.44125326370757179</v>
          </cell>
          <cell r="Y65">
            <v>-0.36044880785413747</v>
          </cell>
          <cell r="Z65">
            <v>-0.36982248520710059</v>
          </cell>
          <cell r="AA65">
            <v>-0.31871838111298478</v>
          </cell>
          <cell r="AB65">
            <v>-0.29111531190926276</v>
          </cell>
          <cell r="AC65">
            <v>-0.20168067226890751</v>
          </cell>
          <cell r="AD65">
            <v>-8.5051546391752608E-2</v>
          </cell>
        </row>
        <row r="69">
          <cell r="S69">
            <v>-4.8543689320388328E-3</v>
          </cell>
        </row>
        <row r="70">
          <cell r="S70">
            <v>-6.5759637188208653E-2</v>
          </cell>
          <cell r="T70">
            <v>8.5642317380352662E-2</v>
          </cell>
          <cell r="U70">
            <v>0.13480392156862742</v>
          </cell>
          <cell r="V70">
            <v>1.6627078384798155E-2</v>
          </cell>
          <cell r="W70">
            <v>0.11842105263157898</v>
          </cell>
          <cell r="X70">
            <v>0.19060052219321144</v>
          </cell>
          <cell r="Y70">
            <v>7.4468085106383031E-2</v>
          </cell>
          <cell r="Z70">
            <v>0.16256157635467972</v>
          </cell>
          <cell r="AA70">
            <v>8.9371980676328455E-2</v>
          </cell>
          <cell r="AB70">
            <v>0.16176470588235303</v>
          </cell>
          <cell r="AC70">
            <v>0.17745803357314149</v>
          </cell>
          <cell r="AD70">
            <v>1.3586956521739024E-2</v>
          </cell>
        </row>
        <row r="71">
          <cell r="S71">
            <v>7.5609756097561043E-2</v>
          </cell>
          <cell r="T71">
            <v>-5.023923444976075E-2</v>
          </cell>
          <cell r="U71">
            <v>-4.8780487804878092E-3</v>
          </cell>
          <cell r="V71">
            <v>7.1246819338422362E-2</v>
          </cell>
          <cell r="W71">
            <v>-1.2987012987012991E-2</v>
          </cell>
          <cell r="X71">
            <v>-0.10304449648711944</v>
          </cell>
          <cell r="Y71">
            <v>-2.083333333333337E-2</v>
          </cell>
          <cell r="Z71">
            <v>-9.7560975609756184E-3</v>
          </cell>
          <cell r="AA71">
            <v>2.7295285359801413E-2</v>
          </cell>
          <cell r="AB71">
            <v>2.2556390977443552E-2</v>
          </cell>
          <cell r="AC71">
            <v>4.7738693467336724E-2</v>
          </cell>
          <cell r="AD71">
            <v>0.50204081632653064</v>
          </cell>
        </row>
        <row r="72">
          <cell r="S72">
            <v>-0.19765166340508811</v>
          </cell>
          <cell r="T72">
            <v>-0.30217028380634392</v>
          </cell>
          <cell r="U72">
            <v>-0.32006633499170811</v>
          </cell>
          <cell r="V72">
            <v>-0.29569892473118276</v>
          </cell>
          <cell r="W72">
            <v>-0.31127012522361364</v>
          </cell>
          <cell r="X72">
            <v>-0.22784810126582278</v>
          </cell>
          <cell r="Y72">
            <v>-0.21951219512195119</v>
          </cell>
          <cell r="Z72">
            <v>-0.16666666666666663</v>
          </cell>
          <cell r="AA72">
            <v>-0.12770562770562766</v>
          </cell>
          <cell r="AB72">
            <v>-4.7732696897374693E-2</v>
          </cell>
          <cell r="AC72">
            <v>-9.9502487562188602E-3</v>
          </cell>
          <cell r="AD72">
            <v>-0.30790960451977401</v>
          </cell>
        </row>
        <row r="76">
          <cell r="S76">
            <v>-6.5384615384615374E-2</v>
          </cell>
        </row>
        <row r="77">
          <cell r="S77">
            <v>-9.4076655052264813E-2</v>
          </cell>
          <cell r="T77">
            <v>0.1088709677419355</v>
          </cell>
          <cell r="U77">
            <v>0.16929133858267709</v>
          </cell>
          <cell r="V77">
            <v>3.0188679245283012E-2</v>
          </cell>
          <cell r="W77">
            <v>5.8252427184465994E-2</v>
          </cell>
          <cell r="X77">
            <v>0.14084507042253525</v>
          </cell>
          <cell r="Y77">
            <v>0.38321167883211671</v>
          </cell>
          <cell r="Z77">
            <v>0.59245283018867934</v>
          </cell>
          <cell r="AA77">
            <v>0.55343511450381677</v>
          </cell>
          <cell r="AB77">
            <v>0.60251046025104604</v>
          </cell>
          <cell r="AC77">
            <v>0.58995815899581583</v>
          </cell>
          <cell r="AD77">
            <v>9.8425196850393748E-2</v>
          </cell>
        </row>
        <row r="78">
          <cell r="S78">
            <v>-0.49560632688927941</v>
          </cell>
          <cell r="T78">
            <v>-0.59410801963993454</v>
          </cell>
          <cell r="U78">
            <v>-0.5115384615384615</v>
          </cell>
          <cell r="V78">
            <v>-0.53913043478260869</v>
          </cell>
          <cell r="W78">
            <v>-9.6153846153845812E-3</v>
          </cell>
          <cell r="X78">
            <v>-2.0689655172413834E-2</v>
          </cell>
          <cell r="Y78">
            <v>-3.6363636363636598E-3</v>
          </cell>
          <cell r="Z78">
            <v>-2.2140221402214055E-2</v>
          </cell>
          <cell r="AA78">
            <v>-0.11486486486486491</v>
          </cell>
          <cell r="AB78">
            <v>-0.11808118081180807</v>
          </cell>
          <cell r="AC78">
            <v>-8.7786259541984712E-2</v>
          </cell>
          <cell r="AD78">
            <v>0.64935064935064934</v>
          </cell>
        </row>
        <row r="79">
          <cell r="S79">
            <v>-0.12461538461538457</v>
          </cell>
          <cell r="T79">
            <v>-0.19072847682119209</v>
          </cell>
          <cell r="U79">
            <v>-0.41176470588235292</v>
          </cell>
          <cell r="V79">
            <v>-0.30471584038694077</v>
          </cell>
          <cell r="W79">
            <v>-0.63076923076923075</v>
          </cell>
          <cell r="X79">
            <v>-0.36403508771929827</v>
          </cell>
          <cell r="Y79">
            <v>-0.51154529307282415</v>
          </cell>
          <cell r="Z79">
            <v>-0.46862745098039216</v>
          </cell>
          <cell r="AA79">
            <v>-0.4568807339449541</v>
          </cell>
          <cell r="AB79">
            <v>-0.49628252788104088</v>
          </cell>
          <cell r="AC79">
            <v>-0.53873239436619724</v>
          </cell>
          <cell r="AD79">
            <v>-0.71161048689138573</v>
          </cell>
        </row>
        <row r="83">
          <cell r="S83">
            <v>0.13146113146113136</v>
          </cell>
        </row>
        <row r="84">
          <cell r="S84">
            <v>-2.0725388601036232E-2</v>
          </cell>
          <cell r="T84">
            <v>0.11664641555285549</v>
          </cell>
          <cell r="U84">
            <v>0.19466975666280417</v>
          </cell>
          <cell r="V84">
            <v>6.2315634218289118E-2</v>
          </cell>
          <cell r="W84">
            <v>7.8783437156467517E-2</v>
          </cell>
          <cell r="X84">
            <v>0.11753518448079125</v>
          </cell>
          <cell r="Y84">
            <v>8.6722947045280163E-2</v>
          </cell>
          <cell r="Z84">
            <v>0.16171362408336543</v>
          </cell>
          <cell r="AA84">
            <v>0.11693404634581106</v>
          </cell>
          <cell r="AB84">
            <v>0.13661417322834635</v>
          </cell>
          <cell r="AC84">
            <v>0.20093062605752965</v>
          </cell>
          <cell r="AD84">
            <v>8.6206896551724199E-2</v>
          </cell>
        </row>
        <row r="85">
          <cell r="S85">
            <v>-9.4223826714801451E-2</v>
          </cell>
          <cell r="T85">
            <v>-0.17754830113257825</v>
          </cell>
          <cell r="U85">
            <v>-0.10353185595567871</v>
          </cell>
          <cell r="V85">
            <v>-0.10760118460019741</v>
          </cell>
          <cell r="W85">
            <v>-9.0777051561364841E-3</v>
          </cell>
          <cell r="X85">
            <v>-2.6656793780081456E-2</v>
          </cell>
          <cell r="Y85">
            <v>-2.397003745318349E-2</v>
          </cell>
          <cell r="Z85">
            <v>1.4487079091620947E-2</v>
          </cell>
          <cell r="AA85">
            <v>0.127411575562701</v>
          </cell>
          <cell r="AB85">
            <v>8.639863130881098E-2</v>
          </cell>
          <cell r="AC85">
            <v>5.3006681514476517E-2</v>
          </cell>
          <cell r="AD85">
            <v>0.34622823984526119</v>
          </cell>
        </row>
        <row r="86">
          <cell r="S86">
            <v>-0.37116912599318952</v>
          </cell>
          <cell r="T86">
            <v>-0.36639932460953994</v>
          </cell>
          <cell r="U86">
            <v>-0.39632107023411367</v>
          </cell>
          <cell r="V86">
            <v>-0.31707865168539329</v>
          </cell>
          <cell r="W86">
            <v>-0.38223418573351275</v>
          </cell>
          <cell r="X86">
            <v>-0.2768406961178046</v>
          </cell>
          <cell r="Y86">
            <v>-0.2529378847229995</v>
          </cell>
          <cell r="Z86">
            <v>-0.24258600237247929</v>
          </cell>
          <cell r="AA86">
            <v>-0.21265822784810129</v>
          </cell>
          <cell r="AB86">
            <v>-0.16500000000000004</v>
          </cell>
          <cell r="AC86">
            <v>-0.15346907993966818</v>
          </cell>
          <cell r="AD86">
            <v>-0.31462660185594349</v>
          </cell>
        </row>
      </sheetData>
      <sheetData sheetId="2">
        <row r="13">
          <cell r="S13">
            <v>714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  <row r="14">
          <cell r="S14">
            <v>765</v>
          </cell>
          <cell r="T14">
            <v>906</v>
          </cell>
          <cell r="U14">
            <v>1008</v>
          </cell>
          <cell r="V14">
            <v>1030</v>
          </cell>
          <cell r="W14">
            <v>1168</v>
          </cell>
          <cell r="X14">
            <v>1135</v>
          </cell>
          <cell r="Y14">
            <v>1067</v>
          </cell>
          <cell r="Z14">
            <v>1078</v>
          </cell>
          <cell r="AA14">
            <v>1041</v>
          </cell>
          <cell r="AB14">
            <v>954</v>
          </cell>
          <cell r="AC14">
            <v>998</v>
          </cell>
          <cell r="AD14">
            <v>916</v>
          </cell>
        </row>
        <row r="15">
          <cell r="S15">
            <v>817</v>
          </cell>
          <cell r="T15">
            <v>924</v>
          </cell>
          <cell r="U15">
            <v>1074</v>
          </cell>
          <cell r="V15">
            <v>1103</v>
          </cell>
          <cell r="W15">
            <v>1221</v>
          </cell>
          <cell r="X15">
            <v>1210</v>
          </cell>
          <cell r="Y15">
            <v>1141</v>
          </cell>
          <cell r="Z15">
            <v>1127</v>
          </cell>
          <cell r="AA15">
            <v>1089</v>
          </cell>
          <cell r="AB15">
            <v>1014</v>
          </cell>
          <cell r="AC15">
            <v>1084</v>
          </cell>
          <cell r="AD15">
            <v>1000</v>
          </cell>
        </row>
        <row r="16">
          <cell r="S16">
            <v>780</v>
          </cell>
          <cell r="T16">
            <v>948</v>
          </cell>
          <cell r="U16">
            <v>1061</v>
          </cell>
          <cell r="V16">
            <v>1077</v>
          </cell>
          <cell r="W16">
            <v>1193</v>
          </cell>
          <cell r="X16">
            <v>1235</v>
          </cell>
          <cell r="Y16">
            <v>1146</v>
          </cell>
          <cell r="Z16">
            <v>1133</v>
          </cell>
          <cell r="AA16">
            <v>1144</v>
          </cell>
          <cell r="AB16">
            <v>1004</v>
          </cell>
          <cell r="AC16">
            <v>994</v>
          </cell>
          <cell r="AD16">
            <v>786</v>
          </cell>
        </row>
        <row r="21">
          <cell r="S21">
            <v>533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</row>
        <row r="22">
          <cell r="S22">
            <v>360</v>
          </cell>
          <cell r="T22">
            <v>391</v>
          </cell>
          <cell r="U22">
            <v>429</v>
          </cell>
          <cell r="V22">
            <v>507</v>
          </cell>
          <cell r="W22">
            <v>516</v>
          </cell>
          <cell r="X22">
            <v>458</v>
          </cell>
          <cell r="Y22">
            <v>479</v>
          </cell>
          <cell r="Z22">
            <v>491</v>
          </cell>
          <cell r="AA22">
            <v>539</v>
          </cell>
          <cell r="AB22">
            <v>649</v>
          </cell>
          <cell r="AC22">
            <v>652</v>
          </cell>
          <cell r="AD22">
            <v>588</v>
          </cell>
        </row>
        <row r="23">
          <cell r="S23">
            <v>238</v>
          </cell>
          <cell r="T23">
            <v>271</v>
          </cell>
          <cell r="U23">
            <v>260</v>
          </cell>
          <cell r="V23">
            <v>297</v>
          </cell>
          <cell r="W23">
            <v>317</v>
          </cell>
          <cell r="X23">
            <v>305</v>
          </cell>
          <cell r="Y23">
            <v>345</v>
          </cell>
          <cell r="Z23">
            <v>376</v>
          </cell>
          <cell r="AA23">
            <v>421</v>
          </cell>
          <cell r="AB23">
            <v>456</v>
          </cell>
          <cell r="AC23">
            <v>459</v>
          </cell>
          <cell r="AD23">
            <v>394</v>
          </cell>
        </row>
        <row r="24">
          <cell r="S24">
            <v>338</v>
          </cell>
          <cell r="T24">
            <v>344</v>
          </cell>
          <cell r="U24">
            <v>359</v>
          </cell>
          <cell r="V24">
            <v>376</v>
          </cell>
          <cell r="W24">
            <v>387</v>
          </cell>
          <cell r="X24">
            <v>358</v>
          </cell>
          <cell r="Y24">
            <v>375</v>
          </cell>
          <cell r="Z24">
            <v>352</v>
          </cell>
          <cell r="AA24">
            <v>329</v>
          </cell>
          <cell r="AB24">
            <v>305</v>
          </cell>
          <cell r="AC24">
            <v>286</v>
          </cell>
          <cell r="AD24">
            <v>202</v>
          </cell>
        </row>
        <row r="29">
          <cell r="S29">
            <v>250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</row>
        <row r="30">
          <cell r="S30">
            <v>220</v>
          </cell>
          <cell r="T30">
            <v>232</v>
          </cell>
          <cell r="U30">
            <v>237</v>
          </cell>
          <cell r="V30">
            <v>235</v>
          </cell>
          <cell r="W30">
            <v>242</v>
          </cell>
          <cell r="X30">
            <v>242</v>
          </cell>
          <cell r="Y30">
            <v>232</v>
          </cell>
          <cell r="Z30">
            <v>238</v>
          </cell>
          <cell r="AA30">
            <v>246</v>
          </cell>
          <cell r="AB30">
            <v>260</v>
          </cell>
          <cell r="AC30">
            <v>269</v>
          </cell>
          <cell r="AD30">
            <v>337</v>
          </cell>
        </row>
        <row r="31">
          <cell r="S31">
            <v>213</v>
          </cell>
          <cell r="T31">
            <v>221</v>
          </cell>
          <cell r="U31">
            <v>257</v>
          </cell>
          <cell r="V31">
            <v>218</v>
          </cell>
          <cell r="W31">
            <v>253</v>
          </cell>
          <cell r="X31">
            <v>235</v>
          </cell>
          <cell r="Y31">
            <v>224</v>
          </cell>
          <cell r="Z31">
            <v>229</v>
          </cell>
          <cell r="AA31">
            <v>221</v>
          </cell>
          <cell r="AB31">
            <v>227</v>
          </cell>
          <cell r="AC31">
            <v>249</v>
          </cell>
          <cell r="AD31">
            <v>314</v>
          </cell>
        </row>
        <row r="32">
          <cell r="S32">
            <v>224</v>
          </cell>
          <cell r="T32">
            <v>232</v>
          </cell>
          <cell r="U32">
            <v>264</v>
          </cell>
          <cell r="V32">
            <v>235</v>
          </cell>
          <cell r="W32">
            <v>229</v>
          </cell>
          <cell r="X32">
            <v>254</v>
          </cell>
          <cell r="Y32">
            <v>221</v>
          </cell>
          <cell r="Z32">
            <v>237</v>
          </cell>
          <cell r="AA32">
            <v>248</v>
          </cell>
          <cell r="AB32">
            <v>237</v>
          </cell>
          <cell r="AC32">
            <v>248</v>
          </cell>
          <cell r="AD32">
            <v>271</v>
          </cell>
        </row>
        <row r="37">
          <cell r="S37">
            <v>238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S38">
            <v>316</v>
          </cell>
          <cell r="T38">
            <v>256</v>
          </cell>
          <cell r="U38">
            <v>299</v>
          </cell>
          <cell r="V38">
            <v>295</v>
          </cell>
          <cell r="W38">
            <v>331</v>
          </cell>
          <cell r="X38">
            <v>328</v>
          </cell>
          <cell r="Y38">
            <v>381</v>
          </cell>
          <cell r="Z38">
            <v>426</v>
          </cell>
          <cell r="AA38">
            <v>432</v>
          </cell>
          <cell r="AB38">
            <v>384</v>
          </cell>
          <cell r="AC38">
            <v>410</v>
          </cell>
          <cell r="AD38">
            <v>337</v>
          </cell>
        </row>
        <row r="39">
          <cell r="S39">
            <v>272</v>
          </cell>
          <cell r="T39">
            <v>232</v>
          </cell>
          <cell r="U39">
            <v>236</v>
          </cell>
          <cell r="V39">
            <v>247</v>
          </cell>
          <cell r="W39">
            <v>301</v>
          </cell>
          <cell r="X39">
            <v>264</v>
          </cell>
          <cell r="Y39">
            <v>235</v>
          </cell>
          <cell r="Z39">
            <v>251</v>
          </cell>
          <cell r="AA39">
            <v>235</v>
          </cell>
          <cell r="AB39">
            <v>229</v>
          </cell>
          <cell r="AC39">
            <v>224</v>
          </cell>
          <cell r="AD39">
            <v>256</v>
          </cell>
        </row>
        <row r="40">
          <cell r="S40">
            <v>239</v>
          </cell>
          <cell r="T40">
            <v>293</v>
          </cell>
          <cell r="U40">
            <v>344</v>
          </cell>
          <cell r="V40">
            <v>351</v>
          </cell>
          <cell r="W40">
            <v>326</v>
          </cell>
          <cell r="X40">
            <v>271</v>
          </cell>
          <cell r="Y40">
            <v>236</v>
          </cell>
          <cell r="Z40">
            <v>237</v>
          </cell>
          <cell r="AA40">
            <v>275</v>
          </cell>
          <cell r="AB40">
            <v>257</v>
          </cell>
          <cell r="AC40">
            <v>258</v>
          </cell>
          <cell r="AD40">
            <v>139</v>
          </cell>
        </row>
        <row r="45">
          <cell r="S45">
            <v>1735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S46">
            <v>1661</v>
          </cell>
          <cell r="T46">
            <v>1786</v>
          </cell>
          <cell r="U46">
            <v>1973</v>
          </cell>
          <cell r="V46">
            <v>2067</v>
          </cell>
          <cell r="W46">
            <v>2258</v>
          </cell>
          <cell r="X46">
            <v>2164</v>
          </cell>
          <cell r="Y46">
            <v>2159</v>
          </cell>
          <cell r="Z46">
            <v>2233</v>
          </cell>
          <cell r="AA46">
            <v>2257</v>
          </cell>
          <cell r="AB46">
            <v>2248</v>
          </cell>
          <cell r="AC46">
            <v>2328</v>
          </cell>
          <cell r="AD46">
            <v>2177</v>
          </cell>
        </row>
        <row r="47">
          <cell r="S47">
            <v>1540</v>
          </cell>
          <cell r="T47">
            <v>1648</v>
          </cell>
          <cell r="U47">
            <v>1827</v>
          </cell>
          <cell r="V47">
            <v>1866</v>
          </cell>
          <cell r="W47">
            <v>2092</v>
          </cell>
          <cell r="X47">
            <v>2013</v>
          </cell>
          <cell r="Y47">
            <v>1946</v>
          </cell>
          <cell r="Z47">
            <v>1983</v>
          </cell>
          <cell r="AA47">
            <v>1966</v>
          </cell>
          <cell r="AB47">
            <v>1926</v>
          </cell>
          <cell r="AC47">
            <v>2016</v>
          </cell>
          <cell r="AD47">
            <v>1965</v>
          </cell>
        </row>
        <row r="48">
          <cell r="S48">
            <v>1581</v>
          </cell>
          <cell r="T48">
            <v>1817</v>
          </cell>
          <cell r="U48">
            <v>2027</v>
          </cell>
          <cell r="V48">
            <v>2039</v>
          </cell>
          <cell r="W48">
            <v>2135</v>
          </cell>
          <cell r="X48">
            <v>2119</v>
          </cell>
          <cell r="Y48">
            <v>1978</v>
          </cell>
          <cell r="Z48">
            <v>1959</v>
          </cell>
          <cell r="AA48">
            <v>1996</v>
          </cell>
          <cell r="AB48">
            <v>1803</v>
          </cell>
          <cell r="AC48">
            <v>1786</v>
          </cell>
          <cell r="AD48">
            <v>1398</v>
          </cell>
        </row>
        <row r="55">
          <cell r="S55">
            <v>-6.6666666666666652E-2</v>
          </cell>
        </row>
        <row r="56">
          <cell r="S56">
            <v>-6.3647490820073482E-2</v>
          </cell>
          <cell r="T56">
            <v>-1.9480519480519431E-2</v>
          </cell>
          <cell r="U56">
            <v>-6.1452513966480438E-2</v>
          </cell>
          <cell r="V56">
            <v>-6.6183136899365391E-2</v>
          </cell>
          <cell r="W56">
            <v>-4.3407043407043377E-2</v>
          </cell>
          <cell r="X56">
            <v>-6.1983471074380181E-2</v>
          </cell>
          <cell r="Y56">
            <v>-6.485539000876428E-2</v>
          </cell>
          <cell r="Z56">
            <v>-4.3478260869565188E-2</v>
          </cell>
          <cell r="AA56">
            <v>-4.4077134986225897E-2</v>
          </cell>
          <cell r="AB56">
            <v>-5.9171597633136064E-2</v>
          </cell>
          <cell r="AC56">
            <v>-7.9335793357933615E-2</v>
          </cell>
          <cell r="AD56">
            <v>-8.3999999999999964E-2</v>
          </cell>
        </row>
        <row r="57">
          <cell r="S57">
            <v>4.7435897435897489E-2</v>
          </cell>
          <cell r="T57">
            <v>-2.5316455696202556E-2</v>
          </cell>
          <cell r="U57">
            <v>1.2252591894439169E-2</v>
          </cell>
          <cell r="V57">
            <v>2.4141132776230201E-2</v>
          </cell>
          <cell r="W57">
            <v>2.3470243084660503E-2</v>
          </cell>
          <cell r="X57">
            <v>-2.0242914979757054E-2</v>
          </cell>
          <cell r="Y57">
            <v>-4.3630017452006564E-3</v>
          </cell>
          <cell r="Z57">
            <v>-5.2956751985878681E-3</v>
          </cell>
          <cell r="AA57">
            <v>-4.8076923076923128E-2</v>
          </cell>
          <cell r="AB57">
            <v>9.960159362549792E-3</v>
          </cell>
          <cell r="AC57">
            <v>9.0543259557344102E-2</v>
          </cell>
          <cell r="AD57">
            <v>0.27226463104325704</v>
          </cell>
        </row>
        <row r="58">
          <cell r="S58">
            <v>-0.376</v>
          </cell>
          <cell r="T58">
            <v>-0.31994261119081779</v>
          </cell>
          <cell r="U58">
            <v>-0.2973509933774835</v>
          </cell>
          <cell r="V58">
            <v>-0.33147113594040967</v>
          </cell>
          <cell r="W58">
            <v>-0.29574970484061391</v>
          </cell>
          <cell r="X58">
            <v>-0.27138643067846613</v>
          </cell>
          <cell r="Y58">
            <v>-0.20361362056984011</v>
          </cell>
          <cell r="Z58">
            <v>-0.15321375186846042</v>
          </cell>
          <cell r="AA58">
            <v>-0.14817572598659712</v>
          </cell>
          <cell r="AB58">
            <v>-0.12007011393514466</v>
          </cell>
          <cell r="AC58">
            <v>-8.0481036077705848E-2</v>
          </cell>
          <cell r="AD58">
            <v>-0.22941176470588232</v>
          </cell>
        </row>
        <row r="62">
          <cell r="S62">
            <v>0.48055555555555562</v>
          </cell>
        </row>
        <row r="63">
          <cell r="S63">
            <v>0.51260504201680668</v>
          </cell>
          <cell r="T63">
            <v>0.44280442804428044</v>
          </cell>
          <cell r="U63">
            <v>0.64999999999999991</v>
          </cell>
          <cell r="V63">
            <v>0.70707070707070696</v>
          </cell>
          <cell r="W63">
            <v>0.62776025236593069</v>
          </cell>
          <cell r="X63">
            <v>0.50163934426229506</v>
          </cell>
          <cell r="Y63">
            <v>0.38840579710144918</v>
          </cell>
          <cell r="Z63">
            <v>0.30585106382978733</v>
          </cell>
          <cell r="AA63">
            <v>0.28028503562945373</v>
          </cell>
          <cell r="AB63">
            <v>0.42324561403508776</v>
          </cell>
          <cell r="AC63">
            <v>0.420479302832244</v>
          </cell>
          <cell r="AD63">
            <v>0.49238578680203049</v>
          </cell>
        </row>
        <row r="64">
          <cell r="S64">
            <v>-0.29585798816568043</v>
          </cell>
          <cell r="T64">
            <v>-0.21220930232558144</v>
          </cell>
          <cell r="U64">
            <v>-0.27576601671309198</v>
          </cell>
          <cell r="V64">
            <v>-0.21010638297872342</v>
          </cell>
          <cell r="W64">
            <v>-0.18087855297157618</v>
          </cell>
          <cell r="X64">
            <v>-0.14804469273743015</v>
          </cell>
          <cell r="Y64">
            <v>-7.999999999999996E-2</v>
          </cell>
          <cell r="Z64">
            <v>6.8181818181818121E-2</v>
          </cell>
          <cell r="AA64">
            <v>0.27963525835866254</v>
          </cell>
          <cell r="AB64">
            <v>0.49508196721311482</v>
          </cell>
          <cell r="AC64">
            <v>0.60489510489510478</v>
          </cell>
          <cell r="AD64">
            <v>0.95049504950495045</v>
          </cell>
        </row>
        <row r="65">
          <cell r="S65">
            <v>-0.69467028003613374</v>
          </cell>
          <cell r="T65">
            <v>-0.69476486246672575</v>
          </cell>
          <cell r="U65">
            <v>-0.65009746588693962</v>
          </cell>
          <cell r="V65">
            <v>-0.60169491525423724</v>
          </cell>
          <cell r="W65">
            <v>-0.53597122302158273</v>
          </cell>
          <cell r="X65">
            <v>-0.51159618008185537</v>
          </cell>
          <cell r="Y65">
            <v>-0.43181818181818177</v>
          </cell>
          <cell r="Z65">
            <v>-0.43679999999999997</v>
          </cell>
          <cell r="AA65">
            <v>-0.38619402985074625</v>
          </cell>
          <cell r="AB65">
            <v>-0.38259109311740891</v>
          </cell>
          <cell r="AC65">
            <v>-0.33333333333333337</v>
          </cell>
          <cell r="AD65">
            <v>-0.47395833333333337</v>
          </cell>
        </row>
        <row r="69">
          <cell r="S69">
            <v>0.13636363636363646</v>
          </cell>
        </row>
        <row r="70">
          <cell r="S70">
            <v>3.2863849765258246E-2</v>
          </cell>
          <cell r="T70">
            <v>4.9773755656108642E-2</v>
          </cell>
          <cell r="U70">
            <v>-7.7821011673151697E-2</v>
          </cell>
          <cell r="V70">
            <v>7.7981651376146877E-2</v>
          </cell>
          <cell r="W70">
            <v>-4.3478260869565188E-2</v>
          </cell>
          <cell r="X70">
            <v>2.9787234042553123E-2</v>
          </cell>
          <cell r="Y70">
            <v>3.5714285714285809E-2</v>
          </cell>
          <cell r="Z70">
            <v>3.9301310043668103E-2</v>
          </cell>
          <cell r="AA70">
            <v>0.1131221719457014</v>
          </cell>
          <cell r="AB70">
            <v>0.14537444933920707</v>
          </cell>
          <cell r="AC70">
            <v>8.032128514056236E-2</v>
          </cell>
          <cell r="AD70">
            <v>7.3248407643312197E-2</v>
          </cell>
        </row>
        <row r="71">
          <cell r="S71">
            <v>-4.9107142857142905E-2</v>
          </cell>
          <cell r="T71">
            <v>-4.7413793103448287E-2</v>
          </cell>
          <cell r="U71">
            <v>-2.6515151515151492E-2</v>
          </cell>
          <cell r="V71">
            <v>-7.2340425531914887E-2</v>
          </cell>
          <cell r="W71">
            <v>0.10480349344978168</v>
          </cell>
          <cell r="X71">
            <v>-7.4803149606299191E-2</v>
          </cell>
          <cell r="Y71">
            <v>1.3574660633484115E-2</v>
          </cell>
          <cell r="Z71">
            <v>-3.3755274261603407E-2</v>
          </cell>
          <cell r="AA71">
            <v>-0.1088709677419355</v>
          </cell>
          <cell r="AB71">
            <v>-4.2194092827004259E-2</v>
          </cell>
          <cell r="AC71">
            <v>4.0322580645162365E-3</v>
          </cell>
          <cell r="AD71">
            <v>0.15867158671586723</v>
          </cell>
        </row>
        <row r="72">
          <cell r="S72">
            <v>-0.17647058823529416</v>
          </cell>
          <cell r="T72">
            <v>-0.21355932203389827</v>
          </cell>
          <cell r="U72">
            <v>-0.15923566878980888</v>
          </cell>
          <cell r="V72">
            <v>-0.27914110429447858</v>
          </cell>
          <cell r="W72">
            <v>-0.36740331491712708</v>
          </cell>
          <cell r="X72">
            <v>-0.25513196480938416</v>
          </cell>
          <cell r="Y72">
            <v>-0.36676217765042984</v>
          </cell>
          <cell r="Z72">
            <v>-0.22039473684210531</v>
          </cell>
          <cell r="AA72">
            <v>-0.21766561514195581</v>
          </cell>
          <cell r="AB72">
            <v>-0.17993079584775085</v>
          </cell>
          <cell r="AC72">
            <v>-7.1161048689138529E-2</v>
          </cell>
          <cell r="AD72">
            <v>-0.16099071207430338</v>
          </cell>
        </row>
        <row r="76">
          <cell r="S76">
            <v>-0.24683544303797467</v>
          </cell>
        </row>
        <row r="77">
          <cell r="S77">
            <v>0.16176470588235303</v>
          </cell>
          <cell r="T77">
            <v>0.10344827586206895</v>
          </cell>
          <cell r="U77">
            <v>0.26694915254237284</v>
          </cell>
          <cell r="V77">
            <v>0.19433198380566807</v>
          </cell>
          <cell r="W77">
            <v>9.9667774086378724E-2</v>
          </cell>
          <cell r="X77">
            <v>0.24242424242424243</v>
          </cell>
          <cell r="Y77">
            <v>0.62127659574468086</v>
          </cell>
          <cell r="Z77">
            <v>0.6972111553784861</v>
          </cell>
          <cell r="AA77">
            <v>0.83829787234042552</v>
          </cell>
          <cell r="AB77">
            <v>0.67685589519650646</v>
          </cell>
          <cell r="AC77">
            <v>0.83035714285714279</v>
          </cell>
          <cell r="AD77">
            <v>0.31640625</v>
          </cell>
        </row>
        <row r="78">
          <cell r="S78">
            <v>0.13807531380753146</v>
          </cell>
          <cell r="T78">
            <v>-0.20819112627986347</v>
          </cell>
          <cell r="U78">
            <v>-0.31395348837209303</v>
          </cell>
          <cell r="V78">
            <v>-0.29629629629629628</v>
          </cell>
          <cell r="W78">
            <v>-7.6687116564417179E-2</v>
          </cell>
          <cell r="X78">
            <v>-2.5830258302583009E-2</v>
          </cell>
          <cell r="Y78">
            <v>-4.237288135593209E-3</v>
          </cell>
          <cell r="Z78">
            <v>5.9071729957805852E-2</v>
          </cell>
          <cell r="AA78">
            <v>-0.1454545454545455</v>
          </cell>
          <cell r="AB78">
            <v>-0.1089494163424124</v>
          </cell>
          <cell r="AC78">
            <v>-0.13178294573643412</v>
          </cell>
          <cell r="AD78">
            <v>0.84172661870503607</v>
          </cell>
        </row>
        <row r="79">
          <cell r="S79">
            <v>-0.61575562700964626</v>
          </cell>
          <cell r="T79">
            <v>-0.56333830104321914</v>
          </cell>
          <cell r="U79">
            <v>-0.54072096128170899</v>
          </cell>
          <cell r="V79">
            <v>-0.5617977528089888</v>
          </cell>
          <cell r="W79">
            <v>-0.34538152610441764</v>
          </cell>
          <cell r="X79">
            <v>-0.21902017291066278</v>
          </cell>
          <cell r="Y79">
            <v>-0.39018087855297157</v>
          </cell>
          <cell r="Z79">
            <v>-0.34166666666666667</v>
          </cell>
          <cell r="AA79">
            <v>-0.1071428571428571</v>
          </cell>
          <cell r="AB79">
            <v>-0.20433436532507743</v>
          </cell>
          <cell r="AC79">
            <v>-0.15409836065573768</v>
          </cell>
          <cell r="AD79">
            <v>-0.53820598006644516</v>
          </cell>
        </row>
        <row r="83">
          <cell r="S83">
            <v>4.4551475015051079E-2</v>
          </cell>
        </row>
        <row r="84">
          <cell r="S84">
            <v>7.8571428571428514E-2</v>
          </cell>
          <cell r="T84">
            <v>8.373786407766981E-2</v>
          </cell>
          <cell r="U84">
            <v>7.9912424740010923E-2</v>
          </cell>
          <cell r="V84">
            <v>0.10771704180064301</v>
          </cell>
          <cell r="W84">
            <v>7.9349904397705506E-2</v>
          </cell>
          <cell r="X84">
            <v>7.5012419274714359E-2</v>
          </cell>
          <cell r="Y84">
            <v>0.1094552929085304</v>
          </cell>
          <cell r="Z84">
            <v>0.12607160867372658</v>
          </cell>
          <cell r="AA84">
            <v>0.14801627670396744</v>
          </cell>
          <cell r="AB84">
            <v>0.16718587746625135</v>
          </cell>
          <cell r="AC84">
            <v>0.15476190476190466</v>
          </cell>
          <cell r="AD84">
            <v>0.10788804071246827</v>
          </cell>
        </row>
        <row r="85">
          <cell r="S85">
            <v>-2.5932953826691918E-2</v>
          </cell>
          <cell r="T85">
            <v>-9.3010456796917995E-2</v>
          </cell>
          <cell r="U85">
            <v>-9.8667982239763252E-2</v>
          </cell>
          <cell r="V85">
            <v>-8.4845512506130483E-2</v>
          </cell>
          <cell r="W85">
            <v>-2.0140515222482391E-2</v>
          </cell>
          <cell r="X85">
            <v>-5.0023596035865925E-2</v>
          </cell>
          <cell r="Y85">
            <v>-1.6177957532861442E-2</v>
          </cell>
          <cell r="Z85">
            <v>1.2251148545176171E-2</v>
          </cell>
          <cell r="AA85">
            <v>-1.503006012024044E-2</v>
          </cell>
          <cell r="AB85">
            <v>6.821963394342756E-2</v>
          </cell>
          <cell r="AC85">
            <v>0.12877939529675242</v>
          </cell>
          <cell r="AD85">
            <v>0.40557939914163099</v>
          </cell>
        </row>
        <row r="86">
          <cell r="S86">
            <v>-0.5136880959704706</v>
          </cell>
          <cell r="T86">
            <v>-0.47892170920562083</v>
          </cell>
          <cell r="U86">
            <v>-0.43694444444444447</v>
          </cell>
          <cell r="V86">
            <v>-0.44622487778381315</v>
          </cell>
          <cell r="W86">
            <v>-0.3698347107438017</v>
          </cell>
          <cell r="X86">
            <v>-0.31974317817014442</v>
          </cell>
          <cell r="Y86">
            <v>-0.30229276895943558</v>
          </cell>
          <cell r="Z86">
            <v>-0.25428245146555006</v>
          </cell>
          <cell r="AA86">
            <v>-0.20287539936102239</v>
          </cell>
          <cell r="AB86">
            <v>-0.19759679572763689</v>
          </cell>
          <cell r="AC86">
            <v>-0.14217098943323725</v>
          </cell>
          <cell r="AD86">
            <v>-0.31065088757396453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C3BE6-4C40-4C36-A1A4-599A247EF10B}">
  <sheetPr>
    <tabColor theme="4" tint="-0.249977111117893"/>
    <pageSetUpPr fitToPage="1"/>
  </sheetPr>
  <dimension ref="B1:N65"/>
  <sheetViews>
    <sheetView showGridLines="0" tabSelected="1" view="pageBreakPreview" zoomScale="85" zoomScaleNormal="85" zoomScaleSheetLayoutView="85" workbookViewId="0">
      <selection activeCell="S25" sqref="S25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f>[1]Input!$J$30</f>
        <v>2026</v>
      </c>
      <c r="C6" s="9">
        <f>[1]OOPD!S13</f>
        <v>1291</v>
      </c>
      <c r="D6" s="9">
        <f>[1]OOPD!T13</f>
        <v>0</v>
      </c>
      <c r="E6" s="9">
        <f>[1]OOPD!U13</f>
        <v>0</v>
      </c>
      <c r="F6" s="9">
        <f>[1]OOPD!V13</f>
        <v>0</v>
      </c>
      <c r="G6" s="9">
        <f>[1]OOPD!W13</f>
        <v>0</v>
      </c>
      <c r="H6" s="9">
        <f>[1]OOPD!X13</f>
        <v>0</v>
      </c>
      <c r="I6" s="9">
        <f>[1]OOPD!Y13</f>
        <v>0</v>
      </c>
      <c r="J6" s="9">
        <f>[1]OOPD!Z13</f>
        <v>0</v>
      </c>
      <c r="K6" s="9">
        <f>[1]OOPD!AA13</f>
        <v>0</v>
      </c>
      <c r="L6" s="9">
        <f>[1]OOPD!AB13</f>
        <v>0</v>
      </c>
      <c r="M6" s="9">
        <f>[1]OOPD!AC13</f>
        <v>0</v>
      </c>
      <c r="N6" s="9">
        <f>[1]OOPD!AD13</f>
        <v>0</v>
      </c>
    </row>
    <row r="7" spans="2:14" x14ac:dyDescent="0.25">
      <c r="B7" s="8">
        <f>[1]Input!$J$31</f>
        <v>2025</v>
      </c>
      <c r="C7" s="9">
        <f>[1]OOPD!S14</f>
        <v>1299</v>
      </c>
      <c r="D7" s="9">
        <f>[1]OOPD!T14</f>
        <v>1493</v>
      </c>
      <c r="E7" s="9">
        <f>[1]OOPD!U14</f>
        <v>1680</v>
      </c>
      <c r="F7" s="9">
        <f>[1]OOPD!V14</f>
        <v>1537</v>
      </c>
      <c r="G7" s="9">
        <f>[1]OOPD!W14</f>
        <v>1574</v>
      </c>
      <c r="H7" s="9">
        <f>[1]OOPD!X14</f>
        <v>1551</v>
      </c>
      <c r="I7" s="9">
        <f>[1]OOPD!Y14</f>
        <v>1376</v>
      </c>
      <c r="J7" s="9">
        <f>[1]OOPD!Z14</f>
        <v>1391</v>
      </c>
      <c r="K7" s="9">
        <f>[1]OOPD!AA14</f>
        <v>1357</v>
      </c>
      <c r="L7" s="9">
        <f>[1]OOPD!AB14</f>
        <v>1180</v>
      </c>
      <c r="M7" s="9">
        <f>[1]OOPD!AC14</f>
        <v>1186</v>
      </c>
      <c r="N7" s="9">
        <f>[1]OOPD!AD14</f>
        <v>946</v>
      </c>
    </row>
    <row r="8" spans="2:14" x14ac:dyDescent="0.25">
      <c r="B8" s="8">
        <f>[1]Input!$J$32</f>
        <v>2024</v>
      </c>
      <c r="C8" s="9">
        <f>[1]OOPD!S15</f>
        <v>1450</v>
      </c>
      <c r="D8" s="9">
        <f>[1]OOPD!T15</f>
        <v>1485</v>
      </c>
      <c r="E8" s="9">
        <f>[1]OOPD!U15</f>
        <v>1558</v>
      </c>
      <c r="F8" s="9">
        <f>[1]OOPD!V15</f>
        <v>1622</v>
      </c>
      <c r="G8" s="9">
        <f>[1]OOPD!W15</f>
        <v>1610</v>
      </c>
      <c r="H8" s="9">
        <f>[1]OOPD!X15</f>
        <v>1538</v>
      </c>
      <c r="I8" s="9">
        <f>[1]OOPD!Y15</f>
        <v>1493</v>
      </c>
      <c r="J8" s="9">
        <f>[1]OOPD!Z15</f>
        <v>1351</v>
      </c>
      <c r="K8" s="9">
        <f>[1]OOPD!AA15</f>
        <v>1441</v>
      </c>
      <c r="L8" s="9">
        <f>[1]OOPD!AB15</f>
        <v>1280</v>
      </c>
      <c r="M8" s="9">
        <f>[1]OOPD!AC15</f>
        <v>1232</v>
      </c>
      <c r="N8" s="9">
        <f>[1]OOPD!AD15</f>
        <v>1017</v>
      </c>
    </row>
    <row r="9" spans="2:14" x14ac:dyDescent="0.25">
      <c r="B9" s="8">
        <f>[1]Input!$J$33</f>
        <v>2023</v>
      </c>
      <c r="C9" s="9">
        <f>[1]OOPD!S16</f>
        <v>1367</v>
      </c>
      <c r="D9" s="9">
        <f>[1]OOPD!T16</f>
        <v>1510</v>
      </c>
      <c r="E9" s="9">
        <f>[1]OOPD!U16</f>
        <v>1496</v>
      </c>
      <c r="F9" s="9">
        <f>[1]OOPD!V16</f>
        <v>1594</v>
      </c>
      <c r="G9" s="9">
        <f>[1]OOPD!W16</f>
        <v>1603</v>
      </c>
      <c r="H9" s="9">
        <f>[1]OOPD!X16</f>
        <v>1556</v>
      </c>
      <c r="I9" s="9">
        <f>[1]OOPD!Y16</f>
        <v>1555</v>
      </c>
      <c r="J9" s="9">
        <f>[1]OOPD!Z16</f>
        <v>1446</v>
      </c>
      <c r="K9" s="9">
        <f>[1]OOPD!AA16</f>
        <v>1385</v>
      </c>
      <c r="L9" s="9">
        <f>[1]OOPD!AB16</f>
        <v>1294</v>
      </c>
      <c r="M9" s="9">
        <f>[1]OOPD!AC16</f>
        <v>1205</v>
      </c>
      <c r="N9" s="9">
        <f>[1]OOPD!AD16</f>
        <v>797</v>
      </c>
    </row>
    <row r="10" spans="2:14" ht="6" customHeight="1" x14ac:dyDescent="0.25">
      <c r="B10" s="10"/>
    </row>
    <row r="11" spans="2:14" x14ac:dyDescent="0.25">
      <c r="B11" s="7" t="s">
        <v>14</v>
      </c>
    </row>
    <row r="12" spans="2:14" ht="15.75" customHeight="1" x14ac:dyDescent="0.25">
      <c r="B12" s="8">
        <f>[1]Input!$J$30</f>
        <v>2026</v>
      </c>
      <c r="C12" s="9">
        <f>[1]OOPD!S21</f>
        <v>835</v>
      </c>
      <c r="D12" s="9">
        <f>[1]OOPD!T21</f>
        <v>0</v>
      </c>
      <c r="E12" s="9">
        <f>[1]OOPD!U21</f>
        <v>0</v>
      </c>
      <c r="F12" s="9">
        <f>[1]OOPD!V21</f>
        <v>0</v>
      </c>
      <c r="G12" s="9">
        <f>[1]OOPD!W21</f>
        <v>0</v>
      </c>
      <c r="H12" s="9">
        <f>[1]OOPD!X21</f>
        <v>0</v>
      </c>
      <c r="I12" s="9">
        <f>[1]OOPD!Y21</f>
        <v>0</v>
      </c>
      <c r="J12" s="9">
        <f>[1]OOPD!Z21</f>
        <v>0</v>
      </c>
      <c r="K12" s="9">
        <f>[1]OOPD!AA21</f>
        <v>0</v>
      </c>
      <c r="L12" s="9">
        <f>[1]OOPD!AB21</f>
        <v>0</v>
      </c>
      <c r="M12" s="9">
        <f>[1]OOPD!AC21</f>
        <v>0</v>
      </c>
      <c r="N12" s="9">
        <f>[1]OOPD!AD21</f>
        <v>0</v>
      </c>
    </row>
    <row r="13" spans="2:14" x14ac:dyDescent="0.25">
      <c r="B13" s="8">
        <f>[1]Input!$J$31</f>
        <v>2025</v>
      </c>
      <c r="C13" s="9">
        <f>[1]OOPD!S22</f>
        <v>486</v>
      </c>
      <c r="D13" s="9">
        <f>[1]OOPD!T22</f>
        <v>557</v>
      </c>
      <c r="E13" s="9">
        <f>[1]OOPD!U22</f>
        <v>653</v>
      </c>
      <c r="F13" s="9">
        <f>[1]OOPD!V22</f>
        <v>643</v>
      </c>
      <c r="G13" s="9">
        <f>[1]OOPD!W22</f>
        <v>618</v>
      </c>
      <c r="H13" s="9">
        <f>[1]OOPD!X22</f>
        <v>606</v>
      </c>
      <c r="I13" s="9">
        <f>[1]OOPD!Y22</f>
        <v>673</v>
      </c>
      <c r="J13" s="9">
        <f>[1]OOPD!Z22</f>
        <v>725</v>
      </c>
      <c r="K13" s="9">
        <f>[1]OOPD!AA22</f>
        <v>919</v>
      </c>
      <c r="L13" s="9">
        <f>[1]OOPD!AB22</f>
        <v>850</v>
      </c>
      <c r="M13" s="9">
        <f>[1]OOPD!AC22</f>
        <v>782</v>
      </c>
      <c r="N13" s="9">
        <f>[1]OOPD!AD22</f>
        <v>670</v>
      </c>
    </row>
    <row r="14" spans="2:14" x14ac:dyDescent="0.25">
      <c r="B14" s="8">
        <f>[1]Input!$J$32</f>
        <v>2024</v>
      </c>
      <c r="C14" s="9">
        <f>[1]OOPD!S23</f>
        <v>332</v>
      </c>
      <c r="D14" s="9">
        <f>[1]OOPD!T23</f>
        <v>339</v>
      </c>
      <c r="E14" s="9">
        <f>[1]OOPD!U23</f>
        <v>369</v>
      </c>
      <c r="F14" s="9">
        <f>[1]OOPD!V23</f>
        <v>405</v>
      </c>
      <c r="G14" s="9">
        <f>[1]OOPD!W23</f>
        <v>430</v>
      </c>
      <c r="H14" s="9">
        <f>[1]OOPD!X23</f>
        <v>424</v>
      </c>
      <c r="I14" s="9">
        <f>[1]OOPD!Y23</f>
        <v>463</v>
      </c>
      <c r="J14" s="9">
        <f>[1]OOPD!Z23</f>
        <v>569</v>
      </c>
      <c r="K14" s="9">
        <f>[1]OOPD!AA23</f>
        <v>688</v>
      </c>
      <c r="L14" s="9">
        <f>[1]OOPD!AB23</f>
        <v>613</v>
      </c>
      <c r="M14" s="9">
        <f>[1]OOPD!AC23</f>
        <v>476</v>
      </c>
      <c r="N14" s="9">
        <f>[1]OOPD!AD23</f>
        <v>449</v>
      </c>
    </row>
    <row r="15" spans="2:14" x14ac:dyDescent="0.25">
      <c r="B15" s="8">
        <f>[1]Input!$J$33</f>
        <v>2023</v>
      </c>
      <c r="C15" s="9">
        <f>[1]OOPD!S24</f>
        <v>424</v>
      </c>
      <c r="D15" s="9">
        <f>[1]OOPD!T24</f>
        <v>463</v>
      </c>
      <c r="E15" s="9">
        <f>[1]OOPD!U24</f>
        <v>463</v>
      </c>
      <c r="F15" s="9">
        <f>[1]OOPD!V24</f>
        <v>477</v>
      </c>
      <c r="G15" s="9">
        <f>[1]OOPD!W24</f>
        <v>454</v>
      </c>
      <c r="H15" s="9">
        <f>[1]OOPD!X24</f>
        <v>428</v>
      </c>
      <c r="I15" s="9">
        <f>[1]OOPD!Y24</f>
        <v>456</v>
      </c>
      <c r="J15" s="9">
        <f>[1]OOPD!Z24</f>
        <v>426</v>
      </c>
      <c r="K15" s="9">
        <f>[1]OOPD!AA24</f>
        <v>404</v>
      </c>
      <c r="L15" s="9">
        <f>[1]OOPD!AB24</f>
        <v>375</v>
      </c>
      <c r="M15" s="9">
        <f>[1]OOPD!AC24</f>
        <v>380</v>
      </c>
      <c r="N15" s="9">
        <f>[1]OOPD!AD24</f>
        <v>355</v>
      </c>
    </row>
    <row r="16" spans="2:14" ht="6" customHeight="1" x14ac:dyDescent="0.25">
      <c r="B16" s="10"/>
    </row>
    <row r="17" spans="2:14" x14ac:dyDescent="0.25">
      <c r="B17" s="7" t="s">
        <v>15</v>
      </c>
    </row>
    <row r="18" spans="2:14" ht="15.75" customHeight="1" x14ac:dyDescent="0.25">
      <c r="B18" s="8">
        <f>[1]Input!$J$30</f>
        <v>2026</v>
      </c>
      <c r="C18" s="9">
        <f>[1]OOPD!S29</f>
        <v>410</v>
      </c>
      <c r="D18" s="9">
        <f>[1]OOPD!T29</f>
        <v>0</v>
      </c>
      <c r="E18" s="9">
        <f>[1]OOPD!U29</f>
        <v>0</v>
      </c>
      <c r="F18" s="9">
        <f>[1]OOPD!V29</f>
        <v>0</v>
      </c>
      <c r="G18" s="9">
        <f>[1]OOPD!W29</f>
        <v>0</v>
      </c>
      <c r="H18" s="9">
        <f>[1]OOPD!X29</f>
        <v>0</v>
      </c>
      <c r="I18" s="9">
        <f>[1]OOPD!Y29</f>
        <v>0</v>
      </c>
      <c r="J18" s="9">
        <f>[1]OOPD!Z29</f>
        <v>0</v>
      </c>
      <c r="K18" s="9">
        <f>[1]OOPD!AA29</f>
        <v>0</v>
      </c>
      <c r="L18" s="9">
        <f>[1]OOPD!AB29</f>
        <v>0</v>
      </c>
      <c r="M18" s="9">
        <f>[1]OOPD!AC29</f>
        <v>0</v>
      </c>
      <c r="N18" s="9">
        <f>[1]OOPD!AD29</f>
        <v>0</v>
      </c>
    </row>
    <row r="19" spans="2:14" x14ac:dyDescent="0.25">
      <c r="B19" s="8">
        <f>[1]Input!$J$31</f>
        <v>2025</v>
      </c>
      <c r="C19" s="9">
        <f>[1]OOPD!S30</f>
        <v>412</v>
      </c>
      <c r="D19" s="9">
        <f>[1]OOPD!T30</f>
        <v>431</v>
      </c>
      <c r="E19" s="9">
        <f>[1]OOPD!U30</f>
        <v>463</v>
      </c>
      <c r="F19" s="9">
        <f>[1]OOPD!V30</f>
        <v>428</v>
      </c>
      <c r="G19" s="9">
        <f>[1]OOPD!W30</f>
        <v>425</v>
      </c>
      <c r="H19" s="9">
        <f>[1]OOPD!X30</f>
        <v>456</v>
      </c>
      <c r="I19" s="9">
        <f>[1]OOPD!Y30</f>
        <v>404</v>
      </c>
      <c r="J19" s="9">
        <f>[1]OOPD!Z30</f>
        <v>472</v>
      </c>
      <c r="K19" s="9">
        <f>[1]OOPD!AA30</f>
        <v>451</v>
      </c>
      <c r="L19" s="9">
        <f>[1]OOPD!AB30</f>
        <v>474</v>
      </c>
      <c r="M19" s="9">
        <f>[1]OOPD!AC30</f>
        <v>491</v>
      </c>
      <c r="N19" s="9">
        <f>[1]OOPD!AD30</f>
        <v>373</v>
      </c>
    </row>
    <row r="20" spans="2:14" x14ac:dyDescent="0.25">
      <c r="B20" s="8">
        <f>[1]Input!$J$32</f>
        <v>2024</v>
      </c>
      <c r="C20" s="9">
        <f>[1]OOPD!S31</f>
        <v>441</v>
      </c>
      <c r="D20" s="9">
        <f>[1]OOPD!T31</f>
        <v>397</v>
      </c>
      <c r="E20" s="9">
        <f>[1]OOPD!U31</f>
        <v>408</v>
      </c>
      <c r="F20" s="9">
        <f>[1]OOPD!V31</f>
        <v>421</v>
      </c>
      <c r="G20" s="9">
        <f>[1]OOPD!W31</f>
        <v>380</v>
      </c>
      <c r="H20" s="9">
        <f>[1]OOPD!X31</f>
        <v>383</v>
      </c>
      <c r="I20" s="9">
        <f>[1]OOPD!Y31</f>
        <v>376</v>
      </c>
      <c r="J20" s="9">
        <f>[1]OOPD!Z31</f>
        <v>406</v>
      </c>
      <c r="K20" s="9">
        <f>[1]OOPD!AA31</f>
        <v>414</v>
      </c>
      <c r="L20" s="9">
        <f>[1]OOPD!AB31</f>
        <v>408</v>
      </c>
      <c r="M20" s="9">
        <f>[1]OOPD!AC31</f>
        <v>417</v>
      </c>
      <c r="N20" s="9">
        <f>[1]OOPD!AD31</f>
        <v>368</v>
      </c>
    </row>
    <row r="21" spans="2:14" x14ac:dyDescent="0.25">
      <c r="B21" s="8">
        <f>[1]Input!$J$33</f>
        <v>2023</v>
      </c>
      <c r="C21" s="9">
        <f>[1]OOPD!S32</f>
        <v>410</v>
      </c>
      <c r="D21" s="9">
        <f>[1]OOPD!T32</f>
        <v>418</v>
      </c>
      <c r="E21" s="9">
        <f>[1]OOPD!U32</f>
        <v>410</v>
      </c>
      <c r="F21" s="9">
        <f>[1]OOPD!V32</f>
        <v>393</v>
      </c>
      <c r="G21" s="9">
        <f>[1]OOPD!W32</f>
        <v>385</v>
      </c>
      <c r="H21" s="9">
        <f>[1]OOPD!X32</f>
        <v>427</v>
      </c>
      <c r="I21" s="9">
        <f>[1]OOPD!Y32</f>
        <v>384</v>
      </c>
      <c r="J21" s="9">
        <f>[1]OOPD!Z32</f>
        <v>410</v>
      </c>
      <c r="K21" s="9">
        <f>[1]OOPD!AA32</f>
        <v>403</v>
      </c>
      <c r="L21" s="9">
        <f>[1]OOPD!AB32</f>
        <v>399</v>
      </c>
      <c r="M21" s="9">
        <f>[1]OOPD!AC32</f>
        <v>398</v>
      </c>
      <c r="N21" s="9">
        <f>[1]OOPD!AD32</f>
        <v>245</v>
      </c>
    </row>
    <row r="22" spans="2:14" ht="6" customHeight="1" x14ac:dyDescent="0.25">
      <c r="B22" s="10"/>
    </row>
    <row r="23" spans="2:14" x14ac:dyDescent="0.25">
      <c r="B23" s="7" t="s">
        <v>16</v>
      </c>
    </row>
    <row r="24" spans="2:14" ht="15.75" customHeight="1" x14ac:dyDescent="0.25">
      <c r="B24" s="8">
        <f>[1]Input!$J$30</f>
        <v>2026</v>
      </c>
      <c r="C24" s="9">
        <f>[1]OOPD!S37</f>
        <v>243</v>
      </c>
      <c r="D24" s="9">
        <f>[1]OOPD!T37</f>
        <v>0</v>
      </c>
      <c r="E24" s="9">
        <f>[1]OOPD!U37</f>
        <v>0</v>
      </c>
      <c r="F24" s="9">
        <f>[1]OOPD!V37</f>
        <v>0</v>
      </c>
      <c r="G24" s="9">
        <f>[1]OOPD!W37</f>
        <v>0</v>
      </c>
      <c r="H24" s="9">
        <f>[1]OOPD!X37</f>
        <v>0</v>
      </c>
      <c r="I24" s="9">
        <f>[1]OOPD!Y37</f>
        <v>0</v>
      </c>
      <c r="J24" s="9">
        <f>[1]OOPD!Z37</f>
        <v>0</v>
      </c>
      <c r="K24" s="9">
        <f>[1]OOPD!AA37</f>
        <v>0</v>
      </c>
      <c r="L24" s="9">
        <f>[1]OOPD!AB37</f>
        <v>0</v>
      </c>
      <c r="M24" s="9">
        <f>[1]OOPD!AC37</f>
        <v>0</v>
      </c>
      <c r="N24" s="9">
        <f>[1]OOPD!AD37</f>
        <v>0</v>
      </c>
    </row>
    <row r="25" spans="2:14" x14ac:dyDescent="0.25">
      <c r="B25" s="8">
        <f>[1]Input!$J$31</f>
        <v>2025</v>
      </c>
      <c r="C25" s="9">
        <f>[1]OOPD!S38</f>
        <v>260</v>
      </c>
      <c r="D25" s="9">
        <f>[1]OOPD!T38</f>
        <v>275</v>
      </c>
      <c r="E25" s="9">
        <f>[1]OOPD!U38</f>
        <v>297</v>
      </c>
      <c r="F25" s="9">
        <f>[1]OOPD!V38</f>
        <v>273</v>
      </c>
      <c r="G25" s="9">
        <f>[1]OOPD!W38</f>
        <v>327</v>
      </c>
      <c r="H25" s="9">
        <f>[1]OOPD!X38</f>
        <v>324</v>
      </c>
      <c r="I25" s="9">
        <f>[1]OOPD!Y38</f>
        <v>379</v>
      </c>
      <c r="J25" s="9">
        <f>[1]OOPD!Z38</f>
        <v>422</v>
      </c>
      <c r="K25" s="9">
        <f>[1]OOPD!AA38</f>
        <v>407</v>
      </c>
      <c r="L25" s="9">
        <f>[1]OOPD!AB38</f>
        <v>383</v>
      </c>
      <c r="M25" s="9">
        <f>[1]OOPD!AC38</f>
        <v>380</v>
      </c>
      <c r="N25" s="9">
        <f>[1]OOPD!AD38</f>
        <v>279</v>
      </c>
    </row>
    <row r="26" spans="2:14" x14ac:dyDescent="0.25">
      <c r="B26" s="8">
        <f>[1]Input!$J$32</f>
        <v>2024</v>
      </c>
      <c r="C26" s="9">
        <f>[1]OOPD!S39</f>
        <v>287</v>
      </c>
      <c r="D26" s="9">
        <f>[1]OOPD!T39</f>
        <v>248</v>
      </c>
      <c r="E26" s="9">
        <f>[1]OOPD!U39</f>
        <v>254</v>
      </c>
      <c r="F26" s="9">
        <f>[1]OOPD!V39</f>
        <v>265</v>
      </c>
      <c r="G26" s="9">
        <f>[1]OOPD!W39</f>
        <v>309</v>
      </c>
      <c r="H26" s="9">
        <f>[1]OOPD!X39</f>
        <v>284</v>
      </c>
      <c r="I26" s="9">
        <f>[1]OOPD!Y39</f>
        <v>274</v>
      </c>
      <c r="J26" s="9">
        <f>[1]OOPD!Z39</f>
        <v>265</v>
      </c>
      <c r="K26" s="9">
        <f>[1]OOPD!AA39</f>
        <v>262</v>
      </c>
      <c r="L26" s="9">
        <f>[1]OOPD!AB39</f>
        <v>239</v>
      </c>
      <c r="M26" s="9">
        <f>[1]OOPD!AC39</f>
        <v>239</v>
      </c>
      <c r="N26" s="9">
        <f>[1]OOPD!AD39</f>
        <v>254</v>
      </c>
    </row>
    <row r="27" spans="2:14" x14ac:dyDescent="0.25">
      <c r="B27" s="8">
        <f>[1]Input!$J$33</f>
        <v>2023</v>
      </c>
      <c r="C27" s="9">
        <f>[1]OOPD!S40</f>
        <v>569</v>
      </c>
      <c r="D27" s="9">
        <f>[1]OOPD!T40</f>
        <v>611</v>
      </c>
      <c r="E27" s="9">
        <f>[1]OOPD!U40</f>
        <v>520</v>
      </c>
      <c r="F27" s="9">
        <f>[1]OOPD!V40</f>
        <v>575</v>
      </c>
      <c r="G27" s="9">
        <f>[1]OOPD!W40</f>
        <v>312</v>
      </c>
      <c r="H27" s="9">
        <f>[1]OOPD!X40</f>
        <v>290</v>
      </c>
      <c r="I27" s="9">
        <f>[1]OOPD!Y40</f>
        <v>275</v>
      </c>
      <c r="J27" s="9">
        <f>[1]OOPD!Z40</f>
        <v>271</v>
      </c>
      <c r="K27" s="9">
        <f>[1]OOPD!AA40</f>
        <v>296</v>
      </c>
      <c r="L27" s="9">
        <f>[1]OOPD!AB40</f>
        <v>271</v>
      </c>
      <c r="M27" s="9">
        <f>[1]OOPD!AC40</f>
        <v>262</v>
      </c>
      <c r="N27" s="9">
        <f>[1]OOPD!AD40</f>
        <v>154</v>
      </c>
    </row>
    <row r="28" spans="2:14" ht="6" customHeight="1" x14ac:dyDescent="0.25">
      <c r="B28" s="10"/>
    </row>
    <row r="29" spans="2:14" x14ac:dyDescent="0.25">
      <c r="B29" s="7" t="s">
        <v>17</v>
      </c>
    </row>
    <row r="30" spans="2:14" ht="15.75" customHeight="1" x14ac:dyDescent="0.25">
      <c r="B30" s="8">
        <f>[1]Input!$J$30</f>
        <v>2026</v>
      </c>
      <c r="C30" s="9">
        <f>[1]OOPD!S45</f>
        <v>2780</v>
      </c>
      <c r="D30" s="9">
        <f>[1]OOPD!T45</f>
        <v>0</v>
      </c>
      <c r="E30" s="9">
        <f>[1]OOPD!U45</f>
        <v>0</v>
      </c>
      <c r="F30" s="9">
        <f>[1]OOPD!V45</f>
        <v>0</v>
      </c>
      <c r="G30" s="9">
        <f>[1]OOPD!W45</f>
        <v>0</v>
      </c>
      <c r="H30" s="9">
        <f>[1]OOPD!X45</f>
        <v>0</v>
      </c>
      <c r="I30" s="9">
        <f>[1]OOPD!Y45</f>
        <v>0</v>
      </c>
      <c r="J30" s="9">
        <f>[1]OOPD!Z45</f>
        <v>0</v>
      </c>
      <c r="K30" s="9">
        <f>[1]OOPD!AA45</f>
        <v>0</v>
      </c>
      <c r="L30" s="9">
        <f>[1]OOPD!AB45</f>
        <v>0</v>
      </c>
      <c r="M30" s="9">
        <f>[1]OOPD!AC45</f>
        <v>0</v>
      </c>
      <c r="N30" s="9">
        <f>[1]OOPD!AD45</f>
        <v>0</v>
      </c>
    </row>
    <row r="31" spans="2:14" x14ac:dyDescent="0.25">
      <c r="B31" s="8">
        <f>[1]Input!$J$31</f>
        <v>2025</v>
      </c>
      <c r="C31" s="9">
        <f>[1]OOPD!S46</f>
        <v>2457</v>
      </c>
      <c r="D31" s="9">
        <f>[1]OOPD!T46</f>
        <v>2757</v>
      </c>
      <c r="E31" s="9">
        <f>[1]OOPD!U46</f>
        <v>3093</v>
      </c>
      <c r="F31" s="9">
        <f>[1]OOPD!V46</f>
        <v>2881</v>
      </c>
      <c r="G31" s="9">
        <f>[1]OOPD!W46</f>
        <v>2944</v>
      </c>
      <c r="H31" s="9">
        <f>[1]OOPD!X46</f>
        <v>2938</v>
      </c>
      <c r="I31" s="9">
        <f>[1]OOPD!Y46</f>
        <v>2832</v>
      </c>
      <c r="J31" s="9">
        <f>[1]OOPD!Z46</f>
        <v>3010</v>
      </c>
      <c r="K31" s="9">
        <f>[1]OOPD!AA46</f>
        <v>3133</v>
      </c>
      <c r="L31" s="9">
        <f>[1]OOPD!AB46</f>
        <v>2887</v>
      </c>
      <c r="M31" s="9">
        <f>[1]OOPD!AC46</f>
        <v>2839</v>
      </c>
      <c r="N31" s="9">
        <f>[1]OOPD!AD46</f>
        <v>2268</v>
      </c>
    </row>
    <row r="32" spans="2:14" x14ac:dyDescent="0.25">
      <c r="B32" s="8">
        <f>[1]Input!$J$32</f>
        <v>2024</v>
      </c>
      <c r="C32" s="9">
        <f>[1]OOPD!S47</f>
        <v>2509</v>
      </c>
      <c r="D32" s="9">
        <f>[1]OOPD!T47</f>
        <v>2469</v>
      </c>
      <c r="E32" s="9">
        <f>[1]OOPD!U47</f>
        <v>2589</v>
      </c>
      <c r="F32" s="9">
        <f>[1]OOPD!V47</f>
        <v>2712</v>
      </c>
      <c r="G32" s="9">
        <f>[1]OOPD!W47</f>
        <v>2729</v>
      </c>
      <c r="H32" s="9">
        <f>[1]OOPD!X47</f>
        <v>2629</v>
      </c>
      <c r="I32" s="9">
        <f>[1]OOPD!Y47</f>
        <v>2606</v>
      </c>
      <c r="J32" s="9">
        <f>[1]OOPD!Z47</f>
        <v>2591</v>
      </c>
      <c r="K32" s="9">
        <f>[1]OOPD!AA47</f>
        <v>2805</v>
      </c>
      <c r="L32" s="9">
        <f>[1]OOPD!AB47</f>
        <v>2540</v>
      </c>
      <c r="M32" s="9">
        <f>[1]OOPD!AC47</f>
        <v>2364</v>
      </c>
      <c r="N32" s="9">
        <f>[1]OOPD!AD47</f>
        <v>2088</v>
      </c>
    </row>
    <row r="33" spans="2:14" x14ac:dyDescent="0.25">
      <c r="B33" s="8">
        <f>[1]Input!$J$33</f>
        <v>2023</v>
      </c>
      <c r="C33" s="9">
        <f>[1]OOPD!S48</f>
        <v>2770</v>
      </c>
      <c r="D33" s="9">
        <f>[1]OOPD!T48</f>
        <v>3002</v>
      </c>
      <c r="E33" s="9">
        <f>[1]OOPD!U48</f>
        <v>2888</v>
      </c>
      <c r="F33" s="9">
        <f>[1]OOPD!V48</f>
        <v>3039</v>
      </c>
      <c r="G33" s="9">
        <f>[1]OOPD!W48</f>
        <v>2754</v>
      </c>
      <c r="H33" s="9">
        <f>[1]OOPD!X48</f>
        <v>2701</v>
      </c>
      <c r="I33" s="9">
        <f>[1]OOPD!Y48</f>
        <v>2670</v>
      </c>
      <c r="J33" s="9">
        <f>[1]OOPD!Z48</f>
        <v>2554</v>
      </c>
      <c r="K33" s="9">
        <f>[1]OOPD!AA48</f>
        <v>2488</v>
      </c>
      <c r="L33" s="9">
        <f>[1]OOPD!AB48</f>
        <v>2338</v>
      </c>
      <c r="M33" s="9">
        <f>[1]OOPD!AC48</f>
        <v>2245</v>
      </c>
      <c r="N33" s="9">
        <f>[1]OOPD!AD48</f>
        <v>1551</v>
      </c>
    </row>
    <row r="34" spans="2:14" ht="9" customHeight="1" x14ac:dyDescent="0.25"/>
    <row r="35" spans="2:14" x14ac:dyDescent="0.25">
      <c r="B35" s="11" t="s">
        <v>18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2:14" ht="3.75" customHeight="1" x14ac:dyDescent="0.25">
      <c r="B36" s="6"/>
    </row>
    <row r="37" spans="2:14" x14ac:dyDescent="0.25">
      <c r="B37" s="7" t="s">
        <v>13</v>
      </c>
    </row>
    <row r="38" spans="2:14" ht="15.75" customHeight="1" x14ac:dyDescent="0.25">
      <c r="B38" s="8">
        <f>[1]Input!$J$30</f>
        <v>2026</v>
      </c>
      <c r="C38" s="13">
        <f>[1]OOPD!S55</f>
        <v>-6.1585835257890187E-3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</row>
    <row r="39" spans="2:14" ht="15" customHeight="1" x14ac:dyDescent="0.25">
      <c r="B39" s="8">
        <f>[1]Input!$J$31</f>
        <v>2025</v>
      </c>
      <c r="C39" s="13">
        <f>[1]OOPD!S56</f>
        <v>-0.10413793103448277</v>
      </c>
      <c r="D39" s="13">
        <f>[1]OOPD!T56</f>
        <v>5.3872053872054959E-3</v>
      </c>
      <c r="E39" s="13">
        <f>[1]OOPD!U56</f>
        <v>7.8305519897304166E-2</v>
      </c>
      <c r="F39" s="13">
        <f>[1]OOPD!V56</f>
        <v>-5.2404438964241629E-2</v>
      </c>
      <c r="G39" s="13">
        <f>[1]OOPD!W56</f>
        <v>-2.2360248447204967E-2</v>
      </c>
      <c r="H39" s="13">
        <f>[1]OOPD!X56</f>
        <v>8.4525357607281304E-3</v>
      </c>
      <c r="I39" s="13">
        <f>[1]OOPD!Y56</f>
        <v>-7.8365706630944443E-2</v>
      </c>
      <c r="J39" s="13">
        <f>[1]OOPD!Z56</f>
        <v>2.9607698001480331E-2</v>
      </c>
      <c r="K39" s="13">
        <f>[1]OOPD!AA56</f>
        <v>-5.8292852185981903E-2</v>
      </c>
      <c r="L39" s="13">
        <f>[1]OOPD!AB56</f>
        <v>-7.8125E-2</v>
      </c>
      <c r="M39" s="13">
        <f>[1]OOPD!AC56</f>
        <v>-3.7337662337662336E-2</v>
      </c>
      <c r="N39" s="13">
        <f>[1]OOPD!AD56</f>
        <v>-6.9813176007866296E-2</v>
      </c>
    </row>
    <row r="40" spans="2:14" ht="15" customHeight="1" x14ac:dyDescent="0.25">
      <c r="B40" s="8">
        <f>[1]Input!$J$32</f>
        <v>2024</v>
      </c>
      <c r="C40" s="13">
        <f>[1]OOPD!S57</f>
        <v>6.0716898317483503E-2</v>
      </c>
      <c r="D40" s="13">
        <f>[1]OOPD!T57</f>
        <v>-1.655629139072845E-2</v>
      </c>
      <c r="E40" s="13">
        <f>[1]OOPD!U57</f>
        <v>4.1443850267379734E-2</v>
      </c>
      <c r="F40" s="13">
        <f>[1]OOPD!V57</f>
        <v>1.7565872020075313E-2</v>
      </c>
      <c r="G40" s="13">
        <f>[1]OOPD!W57</f>
        <v>4.366812227074135E-3</v>
      </c>
      <c r="H40" s="13">
        <f>[1]OOPD!X57</f>
        <v>-1.1568123393316143E-2</v>
      </c>
      <c r="I40" s="13">
        <f>[1]OOPD!Y57</f>
        <v>-3.9871382636655905E-2</v>
      </c>
      <c r="J40" s="13">
        <f>[1]OOPD!Z57</f>
        <v>-6.569847856154909E-2</v>
      </c>
      <c r="K40" s="13">
        <f>[1]OOPD!AA57</f>
        <v>4.04332129963898E-2</v>
      </c>
      <c r="L40" s="13">
        <f>[1]OOPD!AB57</f>
        <v>-1.0819165378670781E-2</v>
      </c>
      <c r="M40" s="13">
        <f>[1]OOPD!AC57</f>
        <v>2.2406639004149298E-2</v>
      </c>
      <c r="N40" s="13">
        <f>[1]OOPD!AD57</f>
        <v>0.27603513174404015</v>
      </c>
    </row>
    <row r="41" spans="2:14" ht="15" customHeight="1" x14ac:dyDescent="0.25">
      <c r="B41" s="8">
        <f>[1]Input!$J$33</f>
        <v>2023</v>
      </c>
      <c r="C41" s="13">
        <f>[1]OOPD!S58</f>
        <v>-0.30644342973110095</v>
      </c>
      <c r="D41" s="13">
        <f>[1]OOPD!T58</f>
        <v>-0.29307116104868913</v>
      </c>
      <c r="E41" s="13">
        <f>[1]OOPD!U58</f>
        <v>-0.31313131313131315</v>
      </c>
      <c r="F41" s="13">
        <f>[1]OOPD!V58</f>
        <v>-0.25583566760037346</v>
      </c>
      <c r="G41" s="13">
        <f>[1]OOPD!W58</f>
        <v>-0.26636155606407319</v>
      </c>
      <c r="H41" s="13">
        <f>[1]OOPD!X58</f>
        <v>-0.20612244897959187</v>
      </c>
      <c r="I41" s="13">
        <f>[1]OOPD!Y58</f>
        <v>-0.13898117386489484</v>
      </c>
      <c r="J41" s="13">
        <f>[1]OOPD!Z58</f>
        <v>-0.14639905548996457</v>
      </c>
      <c r="K41" s="13">
        <f>[1]OOPD!AA58</f>
        <v>-0.11161000641436813</v>
      </c>
      <c r="L41" s="13">
        <f>[1]OOPD!AB58</f>
        <v>-1.4470677837014501E-2</v>
      </c>
      <c r="M41" s="13">
        <f>[1]OOPD!AC58</f>
        <v>-1.657000828500399E-3</v>
      </c>
      <c r="N41" s="13">
        <f>[1]OOPD!AD58</f>
        <v>-0.19168356997971603</v>
      </c>
    </row>
    <row r="42" spans="2:14" ht="6" customHeight="1" x14ac:dyDescent="0.25">
      <c r="B42" s="8"/>
    </row>
    <row r="43" spans="2:14" x14ac:dyDescent="0.25">
      <c r="B43" s="7" t="s">
        <v>14</v>
      </c>
    </row>
    <row r="44" spans="2:14" ht="15.75" customHeight="1" x14ac:dyDescent="0.25">
      <c r="B44" s="8">
        <f>[1]Input!$J$30</f>
        <v>2026</v>
      </c>
      <c r="C44" s="13">
        <f>[1]OOPD!S62</f>
        <v>0.71810699588477367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</row>
    <row r="45" spans="2:14" ht="15" customHeight="1" x14ac:dyDescent="0.25">
      <c r="B45" s="8">
        <f>[1]Input!$J$31</f>
        <v>2025</v>
      </c>
      <c r="C45" s="13">
        <f>[1]OOPD!S63</f>
        <v>0.46385542168674698</v>
      </c>
      <c r="D45" s="13">
        <f>[1]OOPD!T63</f>
        <v>0.64306784660766958</v>
      </c>
      <c r="E45" s="13">
        <f>[1]OOPD!U63</f>
        <v>0.76964769647696474</v>
      </c>
      <c r="F45" s="13">
        <f>[1]OOPD!V63</f>
        <v>0.58765432098765435</v>
      </c>
      <c r="G45" s="13">
        <f>[1]OOPD!W63</f>
        <v>0.43720930232558142</v>
      </c>
      <c r="H45" s="13">
        <f>[1]OOPD!X63</f>
        <v>0.429245283018868</v>
      </c>
      <c r="I45" s="13">
        <f>[1]OOPD!Y63</f>
        <v>0.45356371490280778</v>
      </c>
      <c r="J45" s="13">
        <f>[1]OOPD!Z63</f>
        <v>0.27416520210896311</v>
      </c>
      <c r="K45" s="13">
        <f>[1]OOPD!AA63</f>
        <v>0.33575581395348841</v>
      </c>
      <c r="L45" s="13">
        <f>[1]OOPD!AB63</f>
        <v>0.38662316476345837</v>
      </c>
      <c r="M45" s="13">
        <f>[1]OOPD!AC63</f>
        <v>0.64285714285714279</v>
      </c>
      <c r="N45" s="13">
        <f>[1]OOPD!AD63</f>
        <v>0.49220489977728277</v>
      </c>
    </row>
    <row r="46" spans="2:14" ht="15" customHeight="1" x14ac:dyDescent="0.25">
      <c r="B46" s="8">
        <f>[1]Input!$J$32</f>
        <v>2024</v>
      </c>
      <c r="C46" s="13">
        <f>[1]OOPD!S64</f>
        <v>-0.21698113207547165</v>
      </c>
      <c r="D46" s="13">
        <f>[1]OOPD!T64</f>
        <v>-0.2678185745140389</v>
      </c>
      <c r="E46" s="13">
        <f>[1]OOPD!U64</f>
        <v>-0.20302375809935203</v>
      </c>
      <c r="F46" s="13">
        <f>[1]OOPD!V64</f>
        <v>-0.15094339622641506</v>
      </c>
      <c r="G46" s="13">
        <f>[1]OOPD!W64</f>
        <v>-5.2863436123347984E-2</v>
      </c>
      <c r="H46" s="13">
        <f>[1]OOPD!X64</f>
        <v>-9.3457943925233655E-3</v>
      </c>
      <c r="I46" s="13">
        <f>[1]OOPD!Y64</f>
        <v>1.5350877192982448E-2</v>
      </c>
      <c r="J46" s="13">
        <f>[1]OOPD!Z64</f>
        <v>0.33568075117370899</v>
      </c>
      <c r="K46" s="13">
        <f>[1]OOPD!AA64</f>
        <v>0.70297029702970293</v>
      </c>
      <c r="L46" s="13">
        <f>[1]OOPD!AB64</f>
        <v>0.63466666666666671</v>
      </c>
      <c r="M46" s="13">
        <f>[1]OOPD!AC64</f>
        <v>0.25263157894736832</v>
      </c>
      <c r="N46" s="13">
        <f>[1]OOPD!AD64</f>
        <v>0.26478873239436629</v>
      </c>
    </row>
    <row r="47" spans="2:14" ht="15" customHeight="1" x14ac:dyDescent="0.25">
      <c r="B47" s="8">
        <f>[1]Input!$J$33</f>
        <v>2023</v>
      </c>
      <c r="C47" s="13">
        <f>[1]OOPD!S65</f>
        <v>-0.66718995290423866</v>
      </c>
      <c r="D47" s="13">
        <f>[1]OOPD!T65</f>
        <v>-0.62930344275420336</v>
      </c>
      <c r="E47" s="13">
        <f>[1]OOPD!U65</f>
        <v>-0.58586762075134169</v>
      </c>
      <c r="F47" s="13">
        <f>[1]OOPD!V65</f>
        <v>-0.48320693391115921</v>
      </c>
      <c r="G47" s="13">
        <f>[1]OOPD!W65</f>
        <v>-0.47756041426927498</v>
      </c>
      <c r="H47" s="13">
        <f>[1]OOPD!X65</f>
        <v>-0.44125326370757179</v>
      </c>
      <c r="I47" s="13">
        <f>[1]OOPD!Y65</f>
        <v>-0.36044880785413747</v>
      </c>
      <c r="J47" s="13">
        <f>[1]OOPD!Z65</f>
        <v>-0.36982248520710059</v>
      </c>
      <c r="K47" s="13">
        <f>[1]OOPD!AA65</f>
        <v>-0.31871838111298478</v>
      </c>
      <c r="L47" s="13">
        <f>[1]OOPD!AB65</f>
        <v>-0.29111531190926276</v>
      </c>
      <c r="M47" s="13">
        <f>[1]OOPD!AC65</f>
        <v>-0.20168067226890751</v>
      </c>
      <c r="N47" s="13">
        <f>[1]OOPD!AD65</f>
        <v>-8.5051546391752608E-2</v>
      </c>
    </row>
    <row r="48" spans="2:14" ht="6" customHeight="1" x14ac:dyDescent="0.25">
      <c r="B48" s="10"/>
    </row>
    <row r="49" spans="2:14" x14ac:dyDescent="0.25">
      <c r="B49" s="7" t="s">
        <v>15</v>
      </c>
    </row>
    <row r="50" spans="2:14" ht="15.75" customHeight="1" x14ac:dyDescent="0.25">
      <c r="B50" s="8">
        <f>[1]Input!$J$30</f>
        <v>2026</v>
      </c>
      <c r="C50" s="13">
        <f>[1]OOPD!S69</f>
        <v>-4.8543689320388328E-3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</row>
    <row r="51" spans="2:14" ht="15" customHeight="1" x14ac:dyDescent="0.25">
      <c r="B51" s="8">
        <f>[1]Input!$J$31</f>
        <v>2025</v>
      </c>
      <c r="C51" s="13">
        <f>[1]OOPD!S70</f>
        <v>-6.5759637188208653E-2</v>
      </c>
      <c r="D51" s="13">
        <f>[1]OOPD!T70</f>
        <v>8.5642317380352662E-2</v>
      </c>
      <c r="E51" s="13">
        <f>[1]OOPD!U70</f>
        <v>0.13480392156862742</v>
      </c>
      <c r="F51" s="13">
        <f>[1]OOPD!V70</f>
        <v>1.6627078384798155E-2</v>
      </c>
      <c r="G51" s="13">
        <f>[1]OOPD!W70</f>
        <v>0.11842105263157898</v>
      </c>
      <c r="H51" s="13">
        <f>[1]OOPD!X70</f>
        <v>0.19060052219321144</v>
      </c>
      <c r="I51" s="13">
        <f>[1]OOPD!Y70</f>
        <v>7.4468085106383031E-2</v>
      </c>
      <c r="J51" s="13">
        <f>[1]OOPD!Z70</f>
        <v>0.16256157635467972</v>
      </c>
      <c r="K51" s="13">
        <f>[1]OOPD!AA70</f>
        <v>8.9371980676328455E-2</v>
      </c>
      <c r="L51" s="13">
        <f>[1]OOPD!AB70</f>
        <v>0.16176470588235303</v>
      </c>
      <c r="M51" s="13">
        <f>[1]OOPD!AC70</f>
        <v>0.17745803357314149</v>
      </c>
      <c r="N51" s="13">
        <f>[1]OOPD!AD70</f>
        <v>1.3586956521739024E-2</v>
      </c>
    </row>
    <row r="52" spans="2:14" ht="15" customHeight="1" x14ac:dyDescent="0.25">
      <c r="B52" s="8">
        <f>[1]Input!$J$32</f>
        <v>2024</v>
      </c>
      <c r="C52" s="13">
        <f>[1]OOPD!S71</f>
        <v>7.5609756097561043E-2</v>
      </c>
      <c r="D52" s="13">
        <f>[1]OOPD!T71</f>
        <v>-5.023923444976075E-2</v>
      </c>
      <c r="E52" s="13">
        <f>[1]OOPD!U71</f>
        <v>-4.8780487804878092E-3</v>
      </c>
      <c r="F52" s="13">
        <f>[1]OOPD!V71</f>
        <v>7.1246819338422362E-2</v>
      </c>
      <c r="G52" s="13">
        <f>[1]OOPD!W71</f>
        <v>-1.2987012987012991E-2</v>
      </c>
      <c r="H52" s="13">
        <f>[1]OOPD!X71</f>
        <v>-0.10304449648711944</v>
      </c>
      <c r="I52" s="13">
        <f>[1]OOPD!Y71</f>
        <v>-2.083333333333337E-2</v>
      </c>
      <c r="J52" s="13">
        <f>[1]OOPD!Z71</f>
        <v>-9.7560975609756184E-3</v>
      </c>
      <c r="K52" s="13">
        <f>[1]OOPD!AA71</f>
        <v>2.7295285359801413E-2</v>
      </c>
      <c r="L52" s="13">
        <f>[1]OOPD!AB71</f>
        <v>2.2556390977443552E-2</v>
      </c>
      <c r="M52" s="13">
        <f>[1]OOPD!AC71</f>
        <v>4.7738693467336724E-2</v>
      </c>
      <c r="N52" s="13">
        <f>[1]OOPD!AD71</f>
        <v>0.50204081632653064</v>
      </c>
    </row>
    <row r="53" spans="2:14" ht="15" customHeight="1" x14ac:dyDescent="0.25">
      <c r="B53" s="8">
        <f>[1]Input!$J$33</f>
        <v>2023</v>
      </c>
      <c r="C53" s="13">
        <f>[1]OOPD!S72</f>
        <v>-0.19765166340508811</v>
      </c>
      <c r="D53" s="13">
        <f>[1]OOPD!T72</f>
        <v>-0.30217028380634392</v>
      </c>
      <c r="E53" s="13">
        <f>[1]OOPD!U72</f>
        <v>-0.32006633499170811</v>
      </c>
      <c r="F53" s="13">
        <f>[1]OOPD!V72</f>
        <v>-0.29569892473118276</v>
      </c>
      <c r="G53" s="13">
        <f>[1]OOPD!W72</f>
        <v>-0.31127012522361364</v>
      </c>
      <c r="H53" s="13">
        <f>[1]OOPD!X72</f>
        <v>-0.22784810126582278</v>
      </c>
      <c r="I53" s="13">
        <f>[1]OOPD!Y72</f>
        <v>-0.21951219512195119</v>
      </c>
      <c r="J53" s="13">
        <f>[1]OOPD!Z72</f>
        <v>-0.16666666666666663</v>
      </c>
      <c r="K53" s="13">
        <f>[1]OOPD!AA72</f>
        <v>-0.12770562770562766</v>
      </c>
      <c r="L53" s="13">
        <f>[1]OOPD!AB72</f>
        <v>-4.7732696897374693E-2</v>
      </c>
      <c r="M53" s="13">
        <f>[1]OOPD!AC72</f>
        <v>-9.9502487562188602E-3</v>
      </c>
      <c r="N53" s="13">
        <f>[1]OOPD!AD72</f>
        <v>-0.30790960451977401</v>
      </c>
    </row>
    <row r="54" spans="2:14" ht="6" customHeight="1" x14ac:dyDescent="0.25">
      <c r="B54" s="10"/>
    </row>
    <row r="55" spans="2:14" x14ac:dyDescent="0.25">
      <c r="B55" s="7" t="s">
        <v>16</v>
      </c>
    </row>
    <row r="56" spans="2:14" ht="15.75" customHeight="1" x14ac:dyDescent="0.25">
      <c r="B56" s="8">
        <f>[1]Input!$J$30</f>
        <v>2026</v>
      </c>
      <c r="C56" s="13">
        <f>[1]OOPD!S76</f>
        <v>-6.5384615384615374E-2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</row>
    <row r="57" spans="2:14" ht="15" customHeight="1" x14ac:dyDescent="0.25">
      <c r="B57" s="8">
        <f>[1]Input!$J$31</f>
        <v>2025</v>
      </c>
      <c r="C57" s="13">
        <f>[1]OOPD!S77</f>
        <v>-9.4076655052264813E-2</v>
      </c>
      <c r="D57" s="13">
        <f>[1]OOPD!T77</f>
        <v>0.1088709677419355</v>
      </c>
      <c r="E57" s="13">
        <f>[1]OOPD!U77</f>
        <v>0.16929133858267709</v>
      </c>
      <c r="F57" s="13">
        <f>[1]OOPD!V77</f>
        <v>3.0188679245283012E-2</v>
      </c>
      <c r="G57" s="13">
        <f>[1]OOPD!W77</f>
        <v>5.8252427184465994E-2</v>
      </c>
      <c r="H57" s="13">
        <f>[1]OOPD!X77</f>
        <v>0.14084507042253525</v>
      </c>
      <c r="I57" s="13">
        <f>[1]OOPD!Y77</f>
        <v>0.38321167883211671</v>
      </c>
      <c r="J57" s="13">
        <f>[1]OOPD!Z77</f>
        <v>0.59245283018867934</v>
      </c>
      <c r="K57" s="13">
        <f>[1]OOPD!AA77</f>
        <v>0.55343511450381677</v>
      </c>
      <c r="L57" s="13">
        <f>[1]OOPD!AB77</f>
        <v>0.60251046025104604</v>
      </c>
      <c r="M57" s="13">
        <f>[1]OOPD!AC77</f>
        <v>0.58995815899581583</v>
      </c>
      <c r="N57" s="13">
        <f>[1]OOPD!AD77</f>
        <v>9.8425196850393748E-2</v>
      </c>
    </row>
    <row r="58" spans="2:14" ht="15" customHeight="1" x14ac:dyDescent="0.25">
      <c r="B58" s="8">
        <f>[1]Input!$J$32</f>
        <v>2024</v>
      </c>
      <c r="C58" s="13">
        <f>[1]OOPD!S78</f>
        <v>-0.49560632688927941</v>
      </c>
      <c r="D58" s="13">
        <f>[1]OOPD!T78</f>
        <v>-0.59410801963993454</v>
      </c>
      <c r="E58" s="13">
        <f>[1]OOPD!U78</f>
        <v>-0.5115384615384615</v>
      </c>
      <c r="F58" s="13">
        <f>[1]OOPD!V78</f>
        <v>-0.53913043478260869</v>
      </c>
      <c r="G58" s="13">
        <f>[1]OOPD!W78</f>
        <v>-9.6153846153845812E-3</v>
      </c>
      <c r="H58" s="13">
        <f>[1]OOPD!X78</f>
        <v>-2.0689655172413834E-2</v>
      </c>
      <c r="I58" s="13">
        <f>[1]OOPD!Y78</f>
        <v>-3.6363636363636598E-3</v>
      </c>
      <c r="J58" s="13">
        <f>[1]OOPD!Z78</f>
        <v>-2.2140221402214055E-2</v>
      </c>
      <c r="K58" s="13">
        <f>[1]OOPD!AA78</f>
        <v>-0.11486486486486491</v>
      </c>
      <c r="L58" s="13">
        <f>[1]OOPD!AB78</f>
        <v>-0.11808118081180807</v>
      </c>
      <c r="M58" s="13">
        <f>[1]OOPD!AC78</f>
        <v>-8.7786259541984712E-2</v>
      </c>
      <c r="N58" s="13">
        <f>[1]OOPD!AD78</f>
        <v>0.64935064935064934</v>
      </c>
    </row>
    <row r="59" spans="2:14" ht="15" customHeight="1" x14ac:dyDescent="0.25">
      <c r="B59" s="8">
        <f>[1]Input!$J$33</f>
        <v>2023</v>
      </c>
      <c r="C59" s="13">
        <f>[1]OOPD!S79</f>
        <v>-0.12461538461538457</v>
      </c>
      <c r="D59" s="13">
        <f>[1]OOPD!T79</f>
        <v>-0.19072847682119209</v>
      </c>
      <c r="E59" s="13">
        <f>[1]OOPD!U79</f>
        <v>-0.41176470588235292</v>
      </c>
      <c r="F59" s="13">
        <f>[1]OOPD!V79</f>
        <v>-0.30471584038694077</v>
      </c>
      <c r="G59" s="13">
        <f>[1]OOPD!W79</f>
        <v>-0.63076923076923075</v>
      </c>
      <c r="H59" s="13">
        <f>[1]OOPD!X79</f>
        <v>-0.36403508771929827</v>
      </c>
      <c r="I59" s="13">
        <f>[1]OOPD!Y79</f>
        <v>-0.51154529307282415</v>
      </c>
      <c r="J59" s="13">
        <f>[1]OOPD!Z79</f>
        <v>-0.46862745098039216</v>
      </c>
      <c r="K59" s="13">
        <f>[1]OOPD!AA79</f>
        <v>-0.4568807339449541</v>
      </c>
      <c r="L59" s="13">
        <f>[1]OOPD!AB79</f>
        <v>-0.49628252788104088</v>
      </c>
      <c r="M59" s="13">
        <f>[1]OOPD!AC79</f>
        <v>-0.53873239436619724</v>
      </c>
      <c r="N59" s="13">
        <f>[1]OOPD!AD79</f>
        <v>-0.71161048689138573</v>
      </c>
    </row>
    <row r="60" spans="2:14" ht="6" customHeight="1" x14ac:dyDescent="0.25">
      <c r="B60" s="10"/>
    </row>
    <row r="61" spans="2:14" x14ac:dyDescent="0.25">
      <c r="B61" s="7" t="s">
        <v>17</v>
      </c>
    </row>
    <row r="62" spans="2:14" ht="15.75" customHeight="1" x14ac:dyDescent="0.25">
      <c r="B62" s="8">
        <f>[1]Input!$J$30</f>
        <v>2026</v>
      </c>
      <c r="C62" s="13">
        <f>[1]OOPD!S83</f>
        <v>0.13146113146113136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</row>
    <row r="63" spans="2:14" ht="15" customHeight="1" x14ac:dyDescent="0.25">
      <c r="B63" s="8">
        <f>[1]Input!$J$31</f>
        <v>2025</v>
      </c>
      <c r="C63" s="13">
        <f>[1]OOPD!S84</f>
        <v>-2.0725388601036232E-2</v>
      </c>
      <c r="D63" s="13">
        <f>[1]OOPD!T84</f>
        <v>0.11664641555285549</v>
      </c>
      <c r="E63" s="13">
        <f>[1]OOPD!U84</f>
        <v>0.19466975666280417</v>
      </c>
      <c r="F63" s="13">
        <f>[1]OOPD!V84</f>
        <v>6.2315634218289118E-2</v>
      </c>
      <c r="G63" s="13">
        <f>[1]OOPD!W84</f>
        <v>7.8783437156467517E-2</v>
      </c>
      <c r="H63" s="13">
        <f>[1]OOPD!X84</f>
        <v>0.11753518448079125</v>
      </c>
      <c r="I63" s="13">
        <f>[1]OOPD!Y84</f>
        <v>8.6722947045280163E-2</v>
      </c>
      <c r="J63" s="13">
        <f>[1]OOPD!Z84</f>
        <v>0.16171362408336543</v>
      </c>
      <c r="K63" s="13">
        <f>[1]OOPD!AA84</f>
        <v>0.11693404634581106</v>
      </c>
      <c r="L63" s="13">
        <f>[1]OOPD!AB84</f>
        <v>0.13661417322834635</v>
      </c>
      <c r="M63" s="13">
        <f>[1]OOPD!AC84</f>
        <v>0.20093062605752965</v>
      </c>
      <c r="N63" s="13">
        <f>[1]OOPD!AD84</f>
        <v>8.6206896551724199E-2</v>
      </c>
    </row>
    <row r="64" spans="2:14" ht="15" customHeight="1" x14ac:dyDescent="0.25">
      <c r="B64" s="8">
        <f>[1]Input!$J$32</f>
        <v>2024</v>
      </c>
      <c r="C64" s="13">
        <f>[1]OOPD!S85</f>
        <v>-9.4223826714801451E-2</v>
      </c>
      <c r="D64" s="13">
        <f>[1]OOPD!T85</f>
        <v>-0.17754830113257825</v>
      </c>
      <c r="E64" s="13">
        <f>[1]OOPD!U85</f>
        <v>-0.10353185595567871</v>
      </c>
      <c r="F64" s="13">
        <f>[1]OOPD!V85</f>
        <v>-0.10760118460019741</v>
      </c>
      <c r="G64" s="13">
        <f>[1]OOPD!W85</f>
        <v>-9.0777051561364841E-3</v>
      </c>
      <c r="H64" s="13">
        <f>[1]OOPD!X85</f>
        <v>-2.6656793780081456E-2</v>
      </c>
      <c r="I64" s="13">
        <f>[1]OOPD!Y85</f>
        <v>-2.397003745318349E-2</v>
      </c>
      <c r="J64" s="13">
        <f>[1]OOPD!Z85</f>
        <v>1.4487079091620947E-2</v>
      </c>
      <c r="K64" s="13">
        <f>[1]OOPD!AA85</f>
        <v>0.127411575562701</v>
      </c>
      <c r="L64" s="13">
        <f>[1]OOPD!AB85</f>
        <v>8.639863130881098E-2</v>
      </c>
      <c r="M64" s="13">
        <f>[1]OOPD!AC85</f>
        <v>5.3006681514476517E-2</v>
      </c>
      <c r="N64" s="13">
        <f>[1]OOPD!AD85</f>
        <v>0.34622823984526119</v>
      </c>
    </row>
    <row r="65" spans="2:14" ht="15" customHeight="1" x14ac:dyDescent="0.25">
      <c r="B65" s="8">
        <f>[1]Input!$J$33</f>
        <v>2023</v>
      </c>
      <c r="C65" s="13">
        <f>[1]OOPD!S86</f>
        <v>-0.37116912599318952</v>
      </c>
      <c r="D65" s="13">
        <f>[1]OOPD!T86</f>
        <v>-0.36639932460953994</v>
      </c>
      <c r="E65" s="13">
        <f>[1]OOPD!U86</f>
        <v>-0.39632107023411367</v>
      </c>
      <c r="F65" s="13">
        <f>[1]OOPD!V86</f>
        <v>-0.31707865168539329</v>
      </c>
      <c r="G65" s="13">
        <f>[1]OOPD!W86</f>
        <v>-0.38223418573351275</v>
      </c>
      <c r="H65" s="13">
        <f>[1]OOPD!X86</f>
        <v>-0.2768406961178046</v>
      </c>
      <c r="I65" s="13">
        <f>[1]OOPD!Y86</f>
        <v>-0.2529378847229995</v>
      </c>
      <c r="J65" s="13">
        <f>[1]OOPD!Z86</f>
        <v>-0.24258600237247929</v>
      </c>
      <c r="K65" s="13">
        <f>[1]OOPD!AA86</f>
        <v>-0.21265822784810129</v>
      </c>
      <c r="L65" s="13">
        <f>[1]OOPD!AB86</f>
        <v>-0.16500000000000004</v>
      </c>
      <c r="M65" s="13">
        <f>[1]OOPD!AC86</f>
        <v>-0.15346907993966818</v>
      </c>
      <c r="N65" s="13">
        <f>[1]OOPD!AD86</f>
        <v>-0.31462660185594349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C64DB-D69C-49E0-904F-6BED0C4BDF1D}">
  <sheetPr>
    <tabColor theme="4" tint="-0.249977111117893"/>
    <pageSetUpPr fitToPage="1"/>
  </sheetPr>
  <dimension ref="B1:N65"/>
  <sheetViews>
    <sheetView showGridLines="0" view="pageBreakPreview" zoomScale="85" zoomScaleNormal="85" zoomScaleSheetLayoutView="85" workbookViewId="0">
      <selection activeCell="G25" sqref="G25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f>[1]Input!$J$30</f>
        <v>2026</v>
      </c>
      <c r="C6" s="9">
        <f>[1]COPD!S13</f>
        <v>714</v>
      </c>
      <c r="D6" s="9">
        <f>[1]COPD!T13</f>
        <v>0</v>
      </c>
      <c r="E6" s="9">
        <f>[1]COPD!U13</f>
        <v>0</v>
      </c>
      <c r="F6" s="9">
        <f>[1]COPD!V13</f>
        <v>0</v>
      </c>
      <c r="G6" s="9">
        <f>[1]COPD!W13</f>
        <v>0</v>
      </c>
      <c r="H6" s="9">
        <f>[1]COPD!X13</f>
        <v>0</v>
      </c>
      <c r="I6" s="9">
        <f>[1]COPD!Y13</f>
        <v>0</v>
      </c>
      <c r="J6" s="9">
        <f>[1]COPD!Z13</f>
        <v>0</v>
      </c>
      <c r="K6" s="9">
        <f>[1]COPD!AA13</f>
        <v>0</v>
      </c>
      <c r="L6" s="9">
        <f>[1]COPD!AB13</f>
        <v>0</v>
      </c>
      <c r="M6" s="9">
        <f>[1]COPD!AC13</f>
        <v>0</v>
      </c>
      <c r="N6" s="9">
        <f>[1]COPD!AD13</f>
        <v>0</v>
      </c>
    </row>
    <row r="7" spans="2:14" x14ac:dyDescent="0.25">
      <c r="B7" s="8">
        <f>[1]Input!$J$31</f>
        <v>2025</v>
      </c>
      <c r="C7" s="9">
        <f>[1]COPD!S14</f>
        <v>765</v>
      </c>
      <c r="D7" s="9">
        <f>[1]COPD!T14</f>
        <v>906</v>
      </c>
      <c r="E7" s="9">
        <f>[1]COPD!U14</f>
        <v>1008</v>
      </c>
      <c r="F7" s="9">
        <f>[1]COPD!V14</f>
        <v>1030</v>
      </c>
      <c r="G7" s="9">
        <f>[1]COPD!W14</f>
        <v>1168</v>
      </c>
      <c r="H7" s="9">
        <f>[1]COPD!X14</f>
        <v>1135</v>
      </c>
      <c r="I7" s="9">
        <f>[1]COPD!Y14</f>
        <v>1067</v>
      </c>
      <c r="J7" s="9">
        <f>[1]COPD!Z14</f>
        <v>1078</v>
      </c>
      <c r="K7" s="9">
        <f>[1]COPD!AA14</f>
        <v>1041</v>
      </c>
      <c r="L7" s="9">
        <f>[1]COPD!AB14</f>
        <v>954</v>
      </c>
      <c r="M7" s="9">
        <f>[1]COPD!AC14</f>
        <v>998</v>
      </c>
      <c r="N7" s="9">
        <f>[1]COPD!AD14</f>
        <v>916</v>
      </c>
    </row>
    <row r="8" spans="2:14" x14ac:dyDescent="0.25">
      <c r="B8" s="8">
        <f>[1]Input!$J$32</f>
        <v>2024</v>
      </c>
      <c r="C8" s="9">
        <f>[1]COPD!S15</f>
        <v>817</v>
      </c>
      <c r="D8" s="9">
        <f>[1]COPD!T15</f>
        <v>924</v>
      </c>
      <c r="E8" s="9">
        <f>[1]COPD!U15</f>
        <v>1074</v>
      </c>
      <c r="F8" s="9">
        <f>[1]COPD!V15</f>
        <v>1103</v>
      </c>
      <c r="G8" s="9">
        <f>[1]COPD!W15</f>
        <v>1221</v>
      </c>
      <c r="H8" s="9">
        <f>[1]COPD!X15</f>
        <v>1210</v>
      </c>
      <c r="I8" s="9">
        <f>[1]COPD!Y15</f>
        <v>1141</v>
      </c>
      <c r="J8" s="9">
        <f>[1]COPD!Z15</f>
        <v>1127</v>
      </c>
      <c r="K8" s="9">
        <f>[1]COPD!AA15</f>
        <v>1089</v>
      </c>
      <c r="L8" s="9">
        <f>[1]COPD!AB15</f>
        <v>1014</v>
      </c>
      <c r="M8" s="9">
        <f>[1]COPD!AC15</f>
        <v>1084</v>
      </c>
      <c r="N8" s="9">
        <f>[1]COPD!AD15</f>
        <v>1000</v>
      </c>
    </row>
    <row r="9" spans="2:14" x14ac:dyDescent="0.25">
      <c r="B9" s="8">
        <f>[1]Input!$J$33</f>
        <v>2023</v>
      </c>
      <c r="C9" s="9">
        <f>[1]COPD!S16</f>
        <v>780</v>
      </c>
      <c r="D9" s="9">
        <f>[1]COPD!T16</f>
        <v>948</v>
      </c>
      <c r="E9" s="9">
        <f>[1]COPD!U16</f>
        <v>1061</v>
      </c>
      <c r="F9" s="9">
        <f>[1]COPD!V16</f>
        <v>1077</v>
      </c>
      <c r="G9" s="9">
        <f>[1]COPD!W16</f>
        <v>1193</v>
      </c>
      <c r="H9" s="9">
        <f>[1]COPD!X16</f>
        <v>1235</v>
      </c>
      <c r="I9" s="9">
        <f>[1]COPD!Y16</f>
        <v>1146</v>
      </c>
      <c r="J9" s="9">
        <f>[1]COPD!Z16</f>
        <v>1133</v>
      </c>
      <c r="K9" s="9">
        <f>[1]COPD!AA16</f>
        <v>1144</v>
      </c>
      <c r="L9" s="9">
        <f>[1]COPD!AB16</f>
        <v>1004</v>
      </c>
      <c r="M9" s="9">
        <f>[1]COPD!AC16</f>
        <v>994</v>
      </c>
      <c r="N9" s="9">
        <f>[1]COPD!AD16</f>
        <v>786</v>
      </c>
    </row>
    <row r="10" spans="2:14" ht="6" customHeight="1" x14ac:dyDescent="0.25">
      <c r="B10" s="10"/>
    </row>
    <row r="11" spans="2:14" x14ac:dyDescent="0.25">
      <c r="B11" s="7" t="s">
        <v>14</v>
      </c>
    </row>
    <row r="12" spans="2:14" ht="15.75" customHeight="1" x14ac:dyDescent="0.25">
      <c r="B12" s="8">
        <f>[1]Input!$J$30</f>
        <v>2026</v>
      </c>
      <c r="C12" s="9">
        <f>[1]COPD!S21</f>
        <v>533</v>
      </c>
      <c r="D12" s="9">
        <f>[1]COPD!T21</f>
        <v>0</v>
      </c>
      <c r="E12" s="9">
        <f>[1]COPD!U21</f>
        <v>0</v>
      </c>
      <c r="F12" s="9">
        <f>[1]COPD!V21</f>
        <v>0</v>
      </c>
      <c r="G12" s="9">
        <f>[1]COPD!W21</f>
        <v>0</v>
      </c>
      <c r="H12" s="9">
        <f>[1]COPD!X21</f>
        <v>0</v>
      </c>
      <c r="I12" s="9">
        <f>[1]COPD!Y21</f>
        <v>0</v>
      </c>
      <c r="J12" s="9">
        <f>[1]COPD!Z21</f>
        <v>0</v>
      </c>
      <c r="K12" s="9">
        <f>[1]COPD!AA21</f>
        <v>0</v>
      </c>
      <c r="L12" s="9">
        <f>[1]COPD!AB21</f>
        <v>0</v>
      </c>
      <c r="M12" s="9">
        <f>[1]COPD!AC21</f>
        <v>0</v>
      </c>
      <c r="N12" s="9">
        <f>[1]COPD!AD21</f>
        <v>0</v>
      </c>
    </row>
    <row r="13" spans="2:14" x14ac:dyDescent="0.25">
      <c r="B13" s="8">
        <f>[1]Input!$J$31</f>
        <v>2025</v>
      </c>
      <c r="C13" s="9">
        <f>[1]COPD!S22</f>
        <v>360</v>
      </c>
      <c r="D13" s="9">
        <f>[1]COPD!T22</f>
        <v>391</v>
      </c>
      <c r="E13" s="9">
        <f>[1]COPD!U22</f>
        <v>429</v>
      </c>
      <c r="F13" s="9">
        <f>[1]COPD!V22</f>
        <v>507</v>
      </c>
      <c r="G13" s="9">
        <f>[1]COPD!W22</f>
        <v>516</v>
      </c>
      <c r="H13" s="9">
        <f>[1]COPD!X22</f>
        <v>458</v>
      </c>
      <c r="I13" s="9">
        <f>[1]COPD!Y22</f>
        <v>479</v>
      </c>
      <c r="J13" s="9">
        <f>[1]COPD!Z22</f>
        <v>491</v>
      </c>
      <c r="K13" s="9">
        <f>[1]COPD!AA22</f>
        <v>539</v>
      </c>
      <c r="L13" s="9">
        <f>[1]COPD!AB22</f>
        <v>649</v>
      </c>
      <c r="M13" s="9">
        <f>[1]COPD!AC22</f>
        <v>652</v>
      </c>
      <c r="N13" s="9">
        <f>[1]COPD!AD22</f>
        <v>588</v>
      </c>
    </row>
    <row r="14" spans="2:14" x14ac:dyDescent="0.25">
      <c r="B14" s="8">
        <f>[1]Input!$J$32</f>
        <v>2024</v>
      </c>
      <c r="C14" s="9">
        <f>[1]COPD!S23</f>
        <v>238</v>
      </c>
      <c r="D14" s="9">
        <f>[1]COPD!T23</f>
        <v>271</v>
      </c>
      <c r="E14" s="9">
        <f>[1]COPD!U23</f>
        <v>260</v>
      </c>
      <c r="F14" s="9">
        <f>[1]COPD!V23</f>
        <v>297</v>
      </c>
      <c r="G14" s="9">
        <f>[1]COPD!W23</f>
        <v>317</v>
      </c>
      <c r="H14" s="9">
        <f>[1]COPD!X23</f>
        <v>305</v>
      </c>
      <c r="I14" s="9">
        <f>[1]COPD!Y23</f>
        <v>345</v>
      </c>
      <c r="J14" s="9">
        <f>[1]COPD!Z23</f>
        <v>376</v>
      </c>
      <c r="K14" s="9">
        <f>[1]COPD!AA23</f>
        <v>421</v>
      </c>
      <c r="L14" s="9">
        <f>[1]COPD!AB23</f>
        <v>456</v>
      </c>
      <c r="M14" s="9">
        <f>[1]COPD!AC23</f>
        <v>459</v>
      </c>
      <c r="N14" s="9">
        <f>[1]COPD!AD23</f>
        <v>394</v>
      </c>
    </row>
    <row r="15" spans="2:14" x14ac:dyDescent="0.25">
      <c r="B15" s="8">
        <f>[1]Input!$J$33</f>
        <v>2023</v>
      </c>
      <c r="C15" s="9">
        <f>[1]COPD!S24</f>
        <v>338</v>
      </c>
      <c r="D15" s="9">
        <f>[1]COPD!T24</f>
        <v>344</v>
      </c>
      <c r="E15" s="9">
        <f>[1]COPD!U24</f>
        <v>359</v>
      </c>
      <c r="F15" s="9">
        <f>[1]COPD!V24</f>
        <v>376</v>
      </c>
      <c r="G15" s="9">
        <f>[1]COPD!W24</f>
        <v>387</v>
      </c>
      <c r="H15" s="9">
        <f>[1]COPD!X24</f>
        <v>358</v>
      </c>
      <c r="I15" s="9">
        <f>[1]COPD!Y24</f>
        <v>375</v>
      </c>
      <c r="J15" s="9">
        <f>[1]COPD!Z24</f>
        <v>352</v>
      </c>
      <c r="K15" s="9">
        <f>[1]COPD!AA24</f>
        <v>329</v>
      </c>
      <c r="L15" s="9">
        <f>[1]COPD!AB24</f>
        <v>305</v>
      </c>
      <c r="M15" s="9">
        <f>[1]COPD!AC24</f>
        <v>286</v>
      </c>
      <c r="N15" s="9">
        <f>[1]COPD!AD24</f>
        <v>202</v>
      </c>
    </row>
    <row r="16" spans="2:14" ht="6" customHeight="1" x14ac:dyDescent="0.25">
      <c r="B16" s="10"/>
    </row>
    <row r="17" spans="2:14" x14ac:dyDescent="0.25">
      <c r="B17" s="7" t="s">
        <v>15</v>
      </c>
    </row>
    <row r="18" spans="2:14" ht="15.75" customHeight="1" x14ac:dyDescent="0.25">
      <c r="B18" s="8">
        <f>[1]Input!$J$30</f>
        <v>2026</v>
      </c>
      <c r="C18" s="9">
        <f>[1]COPD!S29</f>
        <v>250</v>
      </c>
      <c r="D18" s="9">
        <f>[1]COPD!T29</f>
        <v>0</v>
      </c>
      <c r="E18" s="9">
        <f>[1]COPD!U29</f>
        <v>0</v>
      </c>
      <c r="F18" s="9">
        <f>[1]COPD!V29</f>
        <v>0</v>
      </c>
      <c r="G18" s="9">
        <f>[1]COPD!W29</f>
        <v>0</v>
      </c>
      <c r="H18" s="9">
        <f>[1]COPD!X29</f>
        <v>0</v>
      </c>
      <c r="I18" s="9">
        <f>[1]COPD!Y29</f>
        <v>0</v>
      </c>
      <c r="J18" s="9">
        <f>[1]COPD!Z29</f>
        <v>0</v>
      </c>
      <c r="K18" s="9">
        <f>[1]COPD!AA29</f>
        <v>0</v>
      </c>
      <c r="L18" s="9">
        <f>[1]COPD!AB29</f>
        <v>0</v>
      </c>
      <c r="M18" s="9">
        <f>[1]COPD!AC29</f>
        <v>0</v>
      </c>
      <c r="N18" s="9">
        <f>[1]COPD!AD29</f>
        <v>0</v>
      </c>
    </row>
    <row r="19" spans="2:14" x14ac:dyDescent="0.25">
      <c r="B19" s="8">
        <f>[1]Input!$J$31</f>
        <v>2025</v>
      </c>
      <c r="C19" s="9">
        <f>[1]COPD!S30</f>
        <v>220</v>
      </c>
      <c r="D19" s="9">
        <f>[1]COPD!T30</f>
        <v>232</v>
      </c>
      <c r="E19" s="9">
        <f>[1]COPD!U30</f>
        <v>237</v>
      </c>
      <c r="F19" s="9">
        <f>[1]COPD!V30</f>
        <v>235</v>
      </c>
      <c r="G19" s="9">
        <f>[1]COPD!W30</f>
        <v>242</v>
      </c>
      <c r="H19" s="9">
        <f>[1]COPD!X30</f>
        <v>242</v>
      </c>
      <c r="I19" s="9">
        <f>[1]COPD!Y30</f>
        <v>232</v>
      </c>
      <c r="J19" s="9">
        <f>[1]COPD!Z30</f>
        <v>238</v>
      </c>
      <c r="K19" s="9">
        <f>[1]COPD!AA30</f>
        <v>246</v>
      </c>
      <c r="L19" s="9">
        <f>[1]COPD!AB30</f>
        <v>260</v>
      </c>
      <c r="M19" s="9">
        <f>[1]COPD!AC30</f>
        <v>269</v>
      </c>
      <c r="N19" s="9">
        <f>[1]COPD!AD30</f>
        <v>337</v>
      </c>
    </row>
    <row r="20" spans="2:14" x14ac:dyDescent="0.25">
      <c r="B20" s="8">
        <f>[1]Input!$J$32</f>
        <v>2024</v>
      </c>
      <c r="C20" s="9">
        <f>[1]COPD!S31</f>
        <v>213</v>
      </c>
      <c r="D20" s="9">
        <f>[1]COPD!T31</f>
        <v>221</v>
      </c>
      <c r="E20" s="9">
        <f>[1]COPD!U31</f>
        <v>257</v>
      </c>
      <c r="F20" s="9">
        <f>[1]COPD!V31</f>
        <v>218</v>
      </c>
      <c r="G20" s="9">
        <f>[1]COPD!W31</f>
        <v>253</v>
      </c>
      <c r="H20" s="9">
        <f>[1]COPD!X31</f>
        <v>235</v>
      </c>
      <c r="I20" s="9">
        <f>[1]COPD!Y31</f>
        <v>224</v>
      </c>
      <c r="J20" s="9">
        <f>[1]COPD!Z31</f>
        <v>229</v>
      </c>
      <c r="K20" s="9">
        <f>[1]COPD!AA31</f>
        <v>221</v>
      </c>
      <c r="L20" s="9">
        <f>[1]COPD!AB31</f>
        <v>227</v>
      </c>
      <c r="M20" s="9">
        <f>[1]COPD!AC31</f>
        <v>249</v>
      </c>
      <c r="N20" s="9">
        <f>[1]COPD!AD31</f>
        <v>314</v>
      </c>
    </row>
    <row r="21" spans="2:14" x14ac:dyDescent="0.25">
      <c r="B21" s="8">
        <f>[1]Input!$J$33</f>
        <v>2023</v>
      </c>
      <c r="C21" s="9">
        <f>[1]COPD!S32</f>
        <v>224</v>
      </c>
      <c r="D21" s="9">
        <f>[1]COPD!T32</f>
        <v>232</v>
      </c>
      <c r="E21" s="9">
        <f>[1]COPD!U32</f>
        <v>264</v>
      </c>
      <c r="F21" s="9">
        <f>[1]COPD!V32</f>
        <v>235</v>
      </c>
      <c r="G21" s="9">
        <f>[1]COPD!W32</f>
        <v>229</v>
      </c>
      <c r="H21" s="9">
        <f>[1]COPD!X32</f>
        <v>254</v>
      </c>
      <c r="I21" s="9">
        <f>[1]COPD!Y32</f>
        <v>221</v>
      </c>
      <c r="J21" s="9">
        <f>[1]COPD!Z32</f>
        <v>237</v>
      </c>
      <c r="K21" s="9">
        <f>[1]COPD!AA32</f>
        <v>248</v>
      </c>
      <c r="L21" s="9">
        <f>[1]COPD!AB32</f>
        <v>237</v>
      </c>
      <c r="M21" s="9">
        <f>[1]COPD!AC32</f>
        <v>248</v>
      </c>
      <c r="N21" s="9">
        <f>[1]COPD!AD32</f>
        <v>271</v>
      </c>
    </row>
    <row r="22" spans="2:14" ht="6" customHeight="1" x14ac:dyDescent="0.25">
      <c r="B22" s="10"/>
    </row>
    <row r="23" spans="2:14" x14ac:dyDescent="0.25">
      <c r="B23" s="7" t="s">
        <v>16</v>
      </c>
    </row>
    <row r="24" spans="2:14" ht="15.75" customHeight="1" x14ac:dyDescent="0.25">
      <c r="B24" s="8">
        <f>[1]Input!$J$30</f>
        <v>2026</v>
      </c>
      <c r="C24" s="9">
        <f>[1]COPD!S37</f>
        <v>238</v>
      </c>
      <c r="D24" s="9">
        <f>[1]COPD!T37</f>
        <v>0</v>
      </c>
      <c r="E24" s="9">
        <f>[1]COPD!U37</f>
        <v>0</v>
      </c>
      <c r="F24" s="9">
        <f>[1]COPD!V37</f>
        <v>0</v>
      </c>
      <c r="G24" s="9">
        <f>[1]COPD!W37</f>
        <v>0</v>
      </c>
      <c r="H24" s="9">
        <f>[1]COPD!X37</f>
        <v>0</v>
      </c>
      <c r="I24" s="9">
        <f>[1]COPD!Y37</f>
        <v>0</v>
      </c>
      <c r="J24" s="9">
        <f>[1]COPD!Z37</f>
        <v>0</v>
      </c>
      <c r="K24" s="9">
        <f>[1]COPD!AA37</f>
        <v>0</v>
      </c>
      <c r="L24" s="9">
        <f>[1]COPD!AB37</f>
        <v>0</v>
      </c>
      <c r="M24" s="9">
        <f>[1]COPD!AC37</f>
        <v>0</v>
      </c>
      <c r="N24" s="9">
        <f>[1]COPD!AD37</f>
        <v>0</v>
      </c>
    </row>
    <row r="25" spans="2:14" x14ac:dyDescent="0.25">
      <c r="B25" s="8">
        <f>[1]Input!$J$31</f>
        <v>2025</v>
      </c>
      <c r="C25" s="9">
        <f>[1]COPD!S38</f>
        <v>316</v>
      </c>
      <c r="D25" s="9">
        <f>[1]COPD!T38</f>
        <v>256</v>
      </c>
      <c r="E25" s="9">
        <f>[1]COPD!U38</f>
        <v>299</v>
      </c>
      <c r="F25" s="9">
        <f>[1]COPD!V38</f>
        <v>295</v>
      </c>
      <c r="G25" s="9">
        <f>[1]COPD!W38</f>
        <v>331</v>
      </c>
      <c r="H25" s="9">
        <f>[1]COPD!X38</f>
        <v>328</v>
      </c>
      <c r="I25" s="9">
        <f>[1]COPD!Y38</f>
        <v>381</v>
      </c>
      <c r="J25" s="9">
        <f>[1]COPD!Z38</f>
        <v>426</v>
      </c>
      <c r="K25" s="9">
        <f>[1]COPD!AA38</f>
        <v>432</v>
      </c>
      <c r="L25" s="9">
        <f>[1]COPD!AB38</f>
        <v>384</v>
      </c>
      <c r="M25" s="9">
        <f>[1]COPD!AC38</f>
        <v>410</v>
      </c>
      <c r="N25" s="9">
        <f>[1]COPD!AD38</f>
        <v>337</v>
      </c>
    </row>
    <row r="26" spans="2:14" x14ac:dyDescent="0.25">
      <c r="B26" s="8">
        <f>[1]Input!$J$32</f>
        <v>2024</v>
      </c>
      <c r="C26" s="9">
        <f>[1]COPD!S39</f>
        <v>272</v>
      </c>
      <c r="D26" s="9">
        <f>[1]COPD!T39</f>
        <v>232</v>
      </c>
      <c r="E26" s="9">
        <f>[1]COPD!U39</f>
        <v>236</v>
      </c>
      <c r="F26" s="9">
        <f>[1]COPD!V39</f>
        <v>247</v>
      </c>
      <c r="G26" s="9">
        <f>[1]COPD!W39</f>
        <v>301</v>
      </c>
      <c r="H26" s="9">
        <f>[1]COPD!X39</f>
        <v>264</v>
      </c>
      <c r="I26" s="9">
        <f>[1]COPD!Y39</f>
        <v>235</v>
      </c>
      <c r="J26" s="9">
        <f>[1]COPD!Z39</f>
        <v>251</v>
      </c>
      <c r="K26" s="9">
        <f>[1]COPD!AA39</f>
        <v>235</v>
      </c>
      <c r="L26" s="9">
        <f>[1]COPD!AB39</f>
        <v>229</v>
      </c>
      <c r="M26" s="9">
        <f>[1]COPD!AC39</f>
        <v>224</v>
      </c>
      <c r="N26" s="9">
        <f>[1]COPD!AD39</f>
        <v>256</v>
      </c>
    </row>
    <row r="27" spans="2:14" x14ac:dyDescent="0.25">
      <c r="B27" s="8">
        <f>[1]Input!$J$33</f>
        <v>2023</v>
      </c>
      <c r="C27" s="9">
        <f>[1]COPD!S40</f>
        <v>239</v>
      </c>
      <c r="D27" s="9">
        <f>[1]COPD!T40</f>
        <v>293</v>
      </c>
      <c r="E27" s="9">
        <f>[1]COPD!U40</f>
        <v>344</v>
      </c>
      <c r="F27" s="9">
        <f>[1]COPD!V40</f>
        <v>351</v>
      </c>
      <c r="G27" s="9">
        <f>[1]COPD!W40</f>
        <v>326</v>
      </c>
      <c r="H27" s="9">
        <f>[1]COPD!X40</f>
        <v>271</v>
      </c>
      <c r="I27" s="9">
        <f>[1]COPD!Y40</f>
        <v>236</v>
      </c>
      <c r="J27" s="9">
        <f>[1]COPD!Z40</f>
        <v>237</v>
      </c>
      <c r="K27" s="9">
        <f>[1]COPD!AA40</f>
        <v>275</v>
      </c>
      <c r="L27" s="9">
        <f>[1]COPD!AB40</f>
        <v>257</v>
      </c>
      <c r="M27" s="9">
        <f>[1]COPD!AC40</f>
        <v>258</v>
      </c>
      <c r="N27" s="9">
        <f>[1]COPD!AD40</f>
        <v>139</v>
      </c>
    </row>
    <row r="28" spans="2:14" ht="6" customHeight="1" x14ac:dyDescent="0.25">
      <c r="B28" s="10"/>
    </row>
    <row r="29" spans="2:14" x14ac:dyDescent="0.25">
      <c r="B29" s="7" t="s">
        <v>17</v>
      </c>
    </row>
    <row r="30" spans="2:14" ht="15.75" customHeight="1" x14ac:dyDescent="0.25">
      <c r="B30" s="8">
        <f>[1]Input!$J$30</f>
        <v>2026</v>
      </c>
      <c r="C30" s="9">
        <f>[1]COPD!S45</f>
        <v>1735</v>
      </c>
      <c r="D30" s="9">
        <f>[1]COPD!T45</f>
        <v>0</v>
      </c>
      <c r="E30" s="9">
        <f>[1]COPD!U45</f>
        <v>0</v>
      </c>
      <c r="F30" s="9">
        <f>[1]COPD!V45</f>
        <v>0</v>
      </c>
      <c r="G30" s="9">
        <f>[1]COPD!W45</f>
        <v>0</v>
      </c>
      <c r="H30" s="9">
        <f>[1]COPD!X45</f>
        <v>0</v>
      </c>
      <c r="I30" s="9">
        <f>[1]COPD!Y45</f>
        <v>0</v>
      </c>
      <c r="J30" s="9">
        <f>[1]COPD!Z45</f>
        <v>0</v>
      </c>
      <c r="K30" s="9">
        <f>[1]COPD!AA45</f>
        <v>0</v>
      </c>
      <c r="L30" s="9">
        <f>[1]COPD!AB45</f>
        <v>0</v>
      </c>
      <c r="M30" s="9">
        <f>[1]COPD!AC45</f>
        <v>0</v>
      </c>
      <c r="N30" s="9">
        <f>[1]COPD!AD45</f>
        <v>0</v>
      </c>
    </row>
    <row r="31" spans="2:14" x14ac:dyDescent="0.25">
      <c r="B31" s="8">
        <f>[1]Input!$J$31</f>
        <v>2025</v>
      </c>
      <c r="C31" s="9">
        <f>[1]COPD!S46</f>
        <v>1661</v>
      </c>
      <c r="D31" s="9">
        <f>[1]COPD!T46</f>
        <v>1786</v>
      </c>
      <c r="E31" s="9">
        <f>[1]COPD!U46</f>
        <v>1973</v>
      </c>
      <c r="F31" s="9">
        <f>[1]COPD!V46</f>
        <v>2067</v>
      </c>
      <c r="G31" s="9">
        <f>[1]COPD!W46</f>
        <v>2258</v>
      </c>
      <c r="H31" s="9">
        <f>[1]COPD!X46</f>
        <v>2164</v>
      </c>
      <c r="I31" s="9">
        <f>[1]COPD!Y46</f>
        <v>2159</v>
      </c>
      <c r="J31" s="9">
        <f>[1]COPD!Z46</f>
        <v>2233</v>
      </c>
      <c r="K31" s="9">
        <f>[1]COPD!AA46</f>
        <v>2257</v>
      </c>
      <c r="L31" s="9">
        <f>[1]COPD!AB46</f>
        <v>2248</v>
      </c>
      <c r="M31" s="9">
        <f>[1]COPD!AC46</f>
        <v>2328</v>
      </c>
      <c r="N31" s="9">
        <f>[1]COPD!AD46</f>
        <v>2177</v>
      </c>
    </row>
    <row r="32" spans="2:14" x14ac:dyDescent="0.25">
      <c r="B32" s="8">
        <f>[1]Input!$J$32</f>
        <v>2024</v>
      </c>
      <c r="C32" s="9">
        <f>[1]COPD!S47</f>
        <v>1540</v>
      </c>
      <c r="D32" s="9">
        <f>[1]COPD!T47</f>
        <v>1648</v>
      </c>
      <c r="E32" s="9">
        <f>[1]COPD!U47</f>
        <v>1827</v>
      </c>
      <c r="F32" s="9">
        <f>[1]COPD!V47</f>
        <v>1866</v>
      </c>
      <c r="G32" s="9">
        <f>[1]COPD!W47</f>
        <v>2092</v>
      </c>
      <c r="H32" s="9">
        <f>[1]COPD!X47</f>
        <v>2013</v>
      </c>
      <c r="I32" s="9">
        <f>[1]COPD!Y47</f>
        <v>1946</v>
      </c>
      <c r="J32" s="9">
        <f>[1]COPD!Z47</f>
        <v>1983</v>
      </c>
      <c r="K32" s="9">
        <f>[1]COPD!AA47</f>
        <v>1966</v>
      </c>
      <c r="L32" s="9">
        <f>[1]COPD!AB47</f>
        <v>1926</v>
      </c>
      <c r="M32" s="9">
        <f>[1]COPD!AC47</f>
        <v>2016</v>
      </c>
      <c r="N32" s="9">
        <f>[1]COPD!AD47</f>
        <v>1965</v>
      </c>
    </row>
    <row r="33" spans="2:14" x14ac:dyDescent="0.25">
      <c r="B33" s="8">
        <f>[1]Input!$J$33</f>
        <v>2023</v>
      </c>
      <c r="C33" s="9">
        <f>[1]COPD!S48</f>
        <v>1581</v>
      </c>
      <c r="D33" s="9">
        <f>[1]COPD!T48</f>
        <v>1817</v>
      </c>
      <c r="E33" s="9">
        <f>[1]COPD!U48</f>
        <v>2027</v>
      </c>
      <c r="F33" s="9">
        <f>[1]COPD!V48</f>
        <v>2039</v>
      </c>
      <c r="G33" s="9">
        <f>[1]COPD!W48</f>
        <v>2135</v>
      </c>
      <c r="H33" s="9">
        <f>[1]COPD!X48</f>
        <v>2119</v>
      </c>
      <c r="I33" s="9">
        <f>[1]COPD!Y48</f>
        <v>1978</v>
      </c>
      <c r="J33" s="9">
        <f>[1]COPD!Z48</f>
        <v>1959</v>
      </c>
      <c r="K33" s="9">
        <f>[1]COPD!AA48</f>
        <v>1996</v>
      </c>
      <c r="L33" s="9">
        <f>[1]COPD!AB48</f>
        <v>1803</v>
      </c>
      <c r="M33" s="9">
        <f>[1]COPD!AC48</f>
        <v>1786</v>
      </c>
      <c r="N33" s="9">
        <f>[1]COPD!AD48</f>
        <v>1398</v>
      </c>
    </row>
    <row r="34" spans="2:14" ht="9" customHeight="1" x14ac:dyDescent="0.25"/>
    <row r="35" spans="2:14" x14ac:dyDescent="0.25">
      <c r="B35" s="11" t="s">
        <v>20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2:14" ht="3.75" customHeight="1" x14ac:dyDescent="0.25">
      <c r="B36" s="6"/>
    </row>
    <row r="37" spans="2:14" x14ac:dyDescent="0.25">
      <c r="B37" s="7" t="s">
        <v>13</v>
      </c>
    </row>
    <row r="38" spans="2:14" ht="15.75" customHeight="1" x14ac:dyDescent="0.25">
      <c r="B38" s="8">
        <f>[1]Input!$J$30</f>
        <v>2026</v>
      </c>
      <c r="C38" s="13">
        <f>[1]COPD!S55</f>
        <v>-6.6666666666666652E-2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</row>
    <row r="39" spans="2:14" ht="15" customHeight="1" x14ac:dyDescent="0.25">
      <c r="B39" s="8">
        <f>[1]Input!$J$31</f>
        <v>2025</v>
      </c>
      <c r="C39" s="13">
        <f>[1]COPD!S56</f>
        <v>-6.3647490820073482E-2</v>
      </c>
      <c r="D39" s="13">
        <f>[1]COPD!T56</f>
        <v>-1.9480519480519431E-2</v>
      </c>
      <c r="E39" s="13">
        <f>[1]COPD!U56</f>
        <v>-6.1452513966480438E-2</v>
      </c>
      <c r="F39" s="13">
        <f>[1]COPD!V56</f>
        <v>-6.6183136899365391E-2</v>
      </c>
      <c r="G39" s="13">
        <f>[1]COPD!W56</f>
        <v>-4.3407043407043377E-2</v>
      </c>
      <c r="H39" s="13">
        <f>[1]COPD!X56</f>
        <v>-6.1983471074380181E-2</v>
      </c>
      <c r="I39" s="13">
        <f>[1]COPD!Y56</f>
        <v>-6.485539000876428E-2</v>
      </c>
      <c r="J39" s="13">
        <f>[1]COPD!Z56</f>
        <v>-4.3478260869565188E-2</v>
      </c>
      <c r="K39" s="13">
        <f>[1]COPD!AA56</f>
        <v>-4.4077134986225897E-2</v>
      </c>
      <c r="L39" s="13">
        <f>[1]COPD!AB56</f>
        <v>-5.9171597633136064E-2</v>
      </c>
      <c r="M39" s="13">
        <f>[1]COPD!AC56</f>
        <v>-7.9335793357933615E-2</v>
      </c>
      <c r="N39" s="13">
        <f>[1]COPD!AD56</f>
        <v>-8.3999999999999964E-2</v>
      </c>
    </row>
    <row r="40" spans="2:14" ht="15" customHeight="1" x14ac:dyDescent="0.25">
      <c r="B40" s="8">
        <f>[1]Input!$J$32</f>
        <v>2024</v>
      </c>
      <c r="C40" s="13">
        <f>[1]COPD!S57</f>
        <v>4.7435897435897489E-2</v>
      </c>
      <c r="D40" s="13">
        <f>[1]COPD!T57</f>
        <v>-2.5316455696202556E-2</v>
      </c>
      <c r="E40" s="13">
        <f>[1]COPD!U57</f>
        <v>1.2252591894439169E-2</v>
      </c>
      <c r="F40" s="13">
        <f>[1]COPD!V57</f>
        <v>2.4141132776230201E-2</v>
      </c>
      <c r="G40" s="13">
        <f>[1]COPD!W57</f>
        <v>2.3470243084660503E-2</v>
      </c>
      <c r="H40" s="13">
        <f>[1]COPD!X57</f>
        <v>-2.0242914979757054E-2</v>
      </c>
      <c r="I40" s="13">
        <f>[1]COPD!Y57</f>
        <v>-4.3630017452006564E-3</v>
      </c>
      <c r="J40" s="13">
        <f>[1]COPD!Z57</f>
        <v>-5.2956751985878681E-3</v>
      </c>
      <c r="K40" s="13">
        <f>[1]COPD!AA57</f>
        <v>-4.8076923076923128E-2</v>
      </c>
      <c r="L40" s="13">
        <f>[1]COPD!AB57</f>
        <v>9.960159362549792E-3</v>
      </c>
      <c r="M40" s="13">
        <f>[1]COPD!AC57</f>
        <v>9.0543259557344102E-2</v>
      </c>
      <c r="N40" s="13">
        <f>[1]COPD!AD57</f>
        <v>0.27226463104325704</v>
      </c>
    </row>
    <row r="41" spans="2:14" ht="15" customHeight="1" x14ac:dyDescent="0.25">
      <c r="B41" s="8">
        <f>[1]Input!$J$33</f>
        <v>2023</v>
      </c>
      <c r="C41" s="13">
        <f>[1]COPD!S58</f>
        <v>-0.376</v>
      </c>
      <c r="D41" s="13">
        <f>[1]COPD!T58</f>
        <v>-0.31994261119081779</v>
      </c>
      <c r="E41" s="13">
        <f>[1]COPD!U58</f>
        <v>-0.2973509933774835</v>
      </c>
      <c r="F41" s="13">
        <f>[1]COPD!V58</f>
        <v>-0.33147113594040967</v>
      </c>
      <c r="G41" s="13">
        <f>[1]COPD!W58</f>
        <v>-0.29574970484061391</v>
      </c>
      <c r="H41" s="13">
        <f>[1]COPD!X58</f>
        <v>-0.27138643067846613</v>
      </c>
      <c r="I41" s="13">
        <f>[1]COPD!Y58</f>
        <v>-0.20361362056984011</v>
      </c>
      <c r="J41" s="13">
        <f>[1]COPD!Z58</f>
        <v>-0.15321375186846042</v>
      </c>
      <c r="K41" s="13">
        <f>[1]COPD!AA58</f>
        <v>-0.14817572598659712</v>
      </c>
      <c r="L41" s="13">
        <f>[1]COPD!AB58</f>
        <v>-0.12007011393514466</v>
      </c>
      <c r="M41" s="13">
        <f>[1]COPD!AC58</f>
        <v>-8.0481036077705848E-2</v>
      </c>
      <c r="N41" s="13">
        <f>[1]COPD!AD58</f>
        <v>-0.22941176470588232</v>
      </c>
    </row>
    <row r="42" spans="2:14" ht="6" customHeight="1" x14ac:dyDescent="0.25">
      <c r="B42" s="8"/>
    </row>
    <row r="43" spans="2:14" x14ac:dyDescent="0.25">
      <c r="B43" s="7" t="s">
        <v>14</v>
      </c>
    </row>
    <row r="44" spans="2:14" ht="15.75" customHeight="1" x14ac:dyDescent="0.25">
      <c r="B44" s="8">
        <f>[1]Input!$J$30</f>
        <v>2026</v>
      </c>
      <c r="C44" s="13">
        <f>[1]COPD!S62</f>
        <v>0.48055555555555562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</row>
    <row r="45" spans="2:14" ht="15" customHeight="1" x14ac:dyDescent="0.25">
      <c r="B45" s="8">
        <f>[1]Input!$J$31</f>
        <v>2025</v>
      </c>
      <c r="C45" s="13">
        <f>[1]COPD!S63</f>
        <v>0.51260504201680668</v>
      </c>
      <c r="D45" s="13">
        <f>[1]COPD!T63</f>
        <v>0.44280442804428044</v>
      </c>
      <c r="E45" s="13">
        <f>[1]COPD!U63</f>
        <v>0.64999999999999991</v>
      </c>
      <c r="F45" s="13">
        <f>[1]COPD!V63</f>
        <v>0.70707070707070696</v>
      </c>
      <c r="G45" s="13">
        <f>[1]COPD!W63</f>
        <v>0.62776025236593069</v>
      </c>
      <c r="H45" s="13">
        <f>[1]COPD!X63</f>
        <v>0.50163934426229506</v>
      </c>
      <c r="I45" s="13">
        <f>[1]COPD!Y63</f>
        <v>0.38840579710144918</v>
      </c>
      <c r="J45" s="13">
        <f>[1]COPD!Z63</f>
        <v>0.30585106382978733</v>
      </c>
      <c r="K45" s="13">
        <f>[1]COPD!AA63</f>
        <v>0.28028503562945373</v>
      </c>
      <c r="L45" s="13">
        <f>[1]COPD!AB63</f>
        <v>0.42324561403508776</v>
      </c>
      <c r="M45" s="13">
        <f>[1]COPD!AC63</f>
        <v>0.420479302832244</v>
      </c>
      <c r="N45" s="13">
        <f>[1]COPD!AD63</f>
        <v>0.49238578680203049</v>
      </c>
    </row>
    <row r="46" spans="2:14" ht="15" customHeight="1" x14ac:dyDescent="0.25">
      <c r="B46" s="8">
        <f>[1]Input!$J$32</f>
        <v>2024</v>
      </c>
      <c r="C46" s="13">
        <f>[1]COPD!S64</f>
        <v>-0.29585798816568043</v>
      </c>
      <c r="D46" s="13">
        <f>[1]COPD!T64</f>
        <v>-0.21220930232558144</v>
      </c>
      <c r="E46" s="13">
        <f>[1]COPD!U64</f>
        <v>-0.27576601671309198</v>
      </c>
      <c r="F46" s="13">
        <f>[1]COPD!V64</f>
        <v>-0.21010638297872342</v>
      </c>
      <c r="G46" s="13">
        <f>[1]COPD!W64</f>
        <v>-0.18087855297157618</v>
      </c>
      <c r="H46" s="13">
        <f>[1]COPD!X64</f>
        <v>-0.14804469273743015</v>
      </c>
      <c r="I46" s="13">
        <f>[1]COPD!Y64</f>
        <v>-7.999999999999996E-2</v>
      </c>
      <c r="J46" s="13">
        <f>[1]COPD!Z64</f>
        <v>6.8181818181818121E-2</v>
      </c>
      <c r="K46" s="13">
        <f>[1]COPD!AA64</f>
        <v>0.27963525835866254</v>
      </c>
      <c r="L46" s="13">
        <f>[1]COPD!AB64</f>
        <v>0.49508196721311482</v>
      </c>
      <c r="M46" s="13">
        <f>[1]COPD!AC64</f>
        <v>0.60489510489510478</v>
      </c>
      <c r="N46" s="13">
        <f>[1]COPD!AD64</f>
        <v>0.95049504950495045</v>
      </c>
    </row>
    <row r="47" spans="2:14" ht="15" customHeight="1" x14ac:dyDescent="0.25">
      <c r="B47" s="8">
        <f>[1]Input!$J$33</f>
        <v>2023</v>
      </c>
      <c r="C47" s="13">
        <f>[1]COPD!S65</f>
        <v>-0.69467028003613374</v>
      </c>
      <c r="D47" s="13">
        <f>[1]COPD!T65</f>
        <v>-0.69476486246672575</v>
      </c>
      <c r="E47" s="13">
        <f>[1]COPD!U65</f>
        <v>-0.65009746588693962</v>
      </c>
      <c r="F47" s="13">
        <f>[1]COPD!V65</f>
        <v>-0.60169491525423724</v>
      </c>
      <c r="G47" s="13">
        <f>[1]COPD!W65</f>
        <v>-0.53597122302158273</v>
      </c>
      <c r="H47" s="13">
        <f>[1]COPD!X65</f>
        <v>-0.51159618008185537</v>
      </c>
      <c r="I47" s="13">
        <f>[1]COPD!Y65</f>
        <v>-0.43181818181818177</v>
      </c>
      <c r="J47" s="13">
        <f>[1]COPD!Z65</f>
        <v>-0.43679999999999997</v>
      </c>
      <c r="K47" s="13">
        <f>[1]COPD!AA65</f>
        <v>-0.38619402985074625</v>
      </c>
      <c r="L47" s="13">
        <f>[1]COPD!AB65</f>
        <v>-0.38259109311740891</v>
      </c>
      <c r="M47" s="13">
        <f>[1]COPD!AC65</f>
        <v>-0.33333333333333337</v>
      </c>
      <c r="N47" s="13">
        <f>[1]COPD!AD65</f>
        <v>-0.47395833333333337</v>
      </c>
    </row>
    <row r="48" spans="2:14" ht="6" customHeight="1" x14ac:dyDescent="0.25">
      <c r="B48" s="10"/>
    </row>
    <row r="49" spans="2:14" x14ac:dyDescent="0.25">
      <c r="B49" s="7" t="s">
        <v>15</v>
      </c>
    </row>
    <row r="50" spans="2:14" ht="15.75" customHeight="1" x14ac:dyDescent="0.25">
      <c r="B50" s="8">
        <f>[1]Input!$J$30</f>
        <v>2026</v>
      </c>
      <c r="C50" s="13">
        <f>[1]COPD!S69</f>
        <v>0.13636363636363646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</row>
    <row r="51" spans="2:14" ht="15" customHeight="1" x14ac:dyDescent="0.25">
      <c r="B51" s="8">
        <f>[1]Input!$J$31</f>
        <v>2025</v>
      </c>
      <c r="C51" s="13">
        <f>[1]COPD!S70</f>
        <v>3.2863849765258246E-2</v>
      </c>
      <c r="D51" s="13">
        <f>[1]COPD!T70</f>
        <v>4.9773755656108642E-2</v>
      </c>
      <c r="E51" s="13">
        <f>[1]COPD!U70</f>
        <v>-7.7821011673151697E-2</v>
      </c>
      <c r="F51" s="13">
        <f>[1]COPD!V70</f>
        <v>7.7981651376146877E-2</v>
      </c>
      <c r="G51" s="13">
        <f>[1]COPD!W70</f>
        <v>-4.3478260869565188E-2</v>
      </c>
      <c r="H51" s="13">
        <f>[1]COPD!X70</f>
        <v>2.9787234042553123E-2</v>
      </c>
      <c r="I51" s="13">
        <f>[1]COPD!Y70</f>
        <v>3.5714285714285809E-2</v>
      </c>
      <c r="J51" s="13">
        <f>[1]COPD!Z70</f>
        <v>3.9301310043668103E-2</v>
      </c>
      <c r="K51" s="13">
        <f>[1]COPD!AA70</f>
        <v>0.1131221719457014</v>
      </c>
      <c r="L51" s="13">
        <f>[1]COPD!AB70</f>
        <v>0.14537444933920707</v>
      </c>
      <c r="M51" s="13">
        <f>[1]COPD!AC70</f>
        <v>8.032128514056236E-2</v>
      </c>
      <c r="N51" s="13">
        <f>[1]COPD!AD70</f>
        <v>7.3248407643312197E-2</v>
      </c>
    </row>
    <row r="52" spans="2:14" ht="15" customHeight="1" x14ac:dyDescent="0.25">
      <c r="B52" s="8">
        <f>[1]Input!$J$32</f>
        <v>2024</v>
      </c>
      <c r="C52" s="13">
        <f>[1]COPD!S71</f>
        <v>-4.9107142857142905E-2</v>
      </c>
      <c r="D52" s="13">
        <f>[1]COPD!T71</f>
        <v>-4.7413793103448287E-2</v>
      </c>
      <c r="E52" s="13">
        <f>[1]COPD!U71</f>
        <v>-2.6515151515151492E-2</v>
      </c>
      <c r="F52" s="13">
        <f>[1]COPD!V71</f>
        <v>-7.2340425531914887E-2</v>
      </c>
      <c r="G52" s="13">
        <f>[1]COPD!W71</f>
        <v>0.10480349344978168</v>
      </c>
      <c r="H52" s="13">
        <f>[1]COPD!X71</f>
        <v>-7.4803149606299191E-2</v>
      </c>
      <c r="I52" s="13">
        <f>[1]COPD!Y71</f>
        <v>1.3574660633484115E-2</v>
      </c>
      <c r="J52" s="13">
        <f>[1]COPD!Z71</f>
        <v>-3.3755274261603407E-2</v>
      </c>
      <c r="K52" s="13">
        <f>[1]COPD!AA71</f>
        <v>-0.1088709677419355</v>
      </c>
      <c r="L52" s="13">
        <f>[1]COPD!AB71</f>
        <v>-4.2194092827004259E-2</v>
      </c>
      <c r="M52" s="13">
        <f>[1]COPD!AC71</f>
        <v>4.0322580645162365E-3</v>
      </c>
      <c r="N52" s="13">
        <f>[1]COPD!AD71</f>
        <v>0.15867158671586723</v>
      </c>
    </row>
    <row r="53" spans="2:14" ht="15" customHeight="1" x14ac:dyDescent="0.25">
      <c r="B53" s="8">
        <f>[1]Input!$J$33</f>
        <v>2023</v>
      </c>
      <c r="C53" s="13">
        <f>[1]COPD!S72</f>
        <v>-0.17647058823529416</v>
      </c>
      <c r="D53" s="13">
        <f>[1]COPD!T72</f>
        <v>-0.21355932203389827</v>
      </c>
      <c r="E53" s="13">
        <f>[1]COPD!U72</f>
        <v>-0.15923566878980888</v>
      </c>
      <c r="F53" s="13">
        <f>[1]COPD!V72</f>
        <v>-0.27914110429447858</v>
      </c>
      <c r="G53" s="13">
        <f>[1]COPD!W72</f>
        <v>-0.36740331491712708</v>
      </c>
      <c r="H53" s="13">
        <f>[1]COPD!X72</f>
        <v>-0.25513196480938416</v>
      </c>
      <c r="I53" s="13">
        <f>[1]COPD!Y72</f>
        <v>-0.36676217765042984</v>
      </c>
      <c r="J53" s="13">
        <f>[1]COPD!Z72</f>
        <v>-0.22039473684210531</v>
      </c>
      <c r="K53" s="13">
        <f>[1]COPD!AA72</f>
        <v>-0.21766561514195581</v>
      </c>
      <c r="L53" s="13">
        <f>[1]COPD!AB72</f>
        <v>-0.17993079584775085</v>
      </c>
      <c r="M53" s="13">
        <f>[1]COPD!AC72</f>
        <v>-7.1161048689138529E-2</v>
      </c>
      <c r="N53" s="13">
        <f>[1]COPD!AD72</f>
        <v>-0.16099071207430338</v>
      </c>
    </row>
    <row r="54" spans="2:14" ht="6" customHeight="1" x14ac:dyDescent="0.25">
      <c r="B54" s="10"/>
    </row>
    <row r="55" spans="2:14" x14ac:dyDescent="0.25">
      <c r="B55" s="7" t="s">
        <v>16</v>
      </c>
    </row>
    <row r="56" spans="2:14" ht="15.75" customHeight="1" x14ac:dyDescent="0.25">
      <c r="B56" s="8">
        <f>[1]Input!$J$30</f>
        <v>2026</v>
      </c>
      <c r="C56" s="13">
        <f>[1]COPD!S76</f>
        <v>-0.24683544303797467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</row>
    <row r="57" spans="2:14" ht="15" customHeight="1" x14ac:dyDescent="0.25">
      <c r="B57" s="8">
        <f>[1]Input!$J$31</f>
        <v>2025</v>
      </c>
      <c r="C57" s="13">
        <f>[1]COPD!S77</f>
        <v>0.16176470588235303</v>
      </c>
      <c r="D57" s="13">
        <f>[1]COPD!T77</f>
        <v>0.10344827586206895</v>
      </c>
      <c r="E57" s="13">
        <f>[1]COPD!U77</f>
        <v>0.26694915254237284</v>
      </c>
      <c r="F57" s="13">
        <f>[1]COPD!V77</f>
        <v>0.19433198380566807</v>
      </c>
      <c r="G57" s="13">
        <f>[1]COPD!W77</f>
        <v>9.9667774086378724E-2</v>
      </c>
      <c r="H57" s="13">
        <f>[1]COPD!X77</f>
        <v>0.24242424242424243</v>
      </c>
      <c r="I57" s="13">
        <f>[1]COPD!Y77</f>
        <v>0.62127659574468086</v>
      </c>
      <c r="J57" s="13">
        <f>[1]COPD!Z77</f>
        <v>0.6972111553784861</v>
      </c>
      <c r="K57" s="13">
        <f>[1]COPD!AA77</f>
        <v>0.83829787234042552</v>
      </c>
      <c r="L57" s="13">
        <f>[1]COPD!AB77</f>
        <v>0.67685589519650646</v>
      </c>
      <c r="M57" s="13">
        <f>[1]COPD!AC77</f>
        <v>0.83035714285714279</v>
      </c>
      <c r="N57" s="13">
        <f>[1]COPD!AD77</f>
        <v>0.31640625</v>
      </c>
    </row>
    <row r="58" spans="2:14" ht="15" customHeight="1" x14ac:dyDescent="0.25">
      <c r="B58" s="8">
        <f>[1]Input!$J$32</f>
        <v>2024</v>
      </c>
      <c r="C58" s="13">
        <f>[1]COPD!S78</f>
        <v>0.13807531380753146</v>
      </c>
      <c r="D58" s="13">
        <f>[1]COPD!T78</f>
        <v>-0.20819112627986347</v>
      </c>
      <c r="E58" s="13">
        <f>[1]COPD!U78</f>
        <v>-0.31395348837209303</v>
      </c>
      <c r="F58" s="13">
        <f>[1]COPD!V78</f>
        <v>-0.29629629629629628</v>
      </c>
      <c r="G58" s="13">
        <f>[1]COPD!W78</f>
        <v>-7.6687116564417179E-2</v>
      </c>
      <c r="H58" s="13">
        <f>[1]COPD!X78</f>
        <v>-2.5830258302583009E-2</v>
      </c>
      <c r="I58" s="13">
        <f>[1]COPD!Y78</f>
        <v>-4.237288135593209E-3</v>
      </c>
      <c r="J58" s="13">
        <f>[1]COPD!Z78</f>
        <v>5.9071729957805852E-2</v>
      </c>
      <c r="K58" s="13">
        <f>[1]COPD!AA78</f>
        <v>-0.1454545454545455</v>
      </c>
      <c r="L58" s="13">
        <f>[1]COPD!AB78</f>
        <v>-0.1089494163424124</v>
      </c>
      <c r="M58" s="13">
        <f>[1]COPD!AC78</f>
        <v>-0.13178294573643412</v>
      </c>
      <c r="N58" s="13">
        <f>[1]COPD!AD78</f>
        <v>0.84172661870503607</v>
      </c>
    </row>
    <row r="59" spans="2:14" ht="15" customHeight="1" x14ac:dyDescent="0.25">
      <c r="B59" s="8">
        <f>[1]Input!$J$33</f>
        <v>2023</v>
      </c>
      <c r="C59" s="13">
        <f>[1]COPD!S79</f>
        <v>-0.61575562700964626</v>
      </c>
      <c r="D59" s="13">
        <f>[1]COPD!T79</f>
        <v>-0.56333830104321914</v>
      </c>
      <c r="E59" s="13">
        <f>[1]COPD!U79</f>
        <v>-0.54072096128170899</v>
      </c>
      <c r="F59" s="13">
        <f>[1]COPD!V79</f>
        <v>-0.5617977528089888</v>
      </c>
      <c r="G59" s="13">
        <f>[1]COPD!W79</f>
        <v>-0.34538152610441764</v>
      </c>
      <c r="H59" s="13">
        <f>[1]COPD!X79</f>
        <v>-0.21902017291066278</v>
      </c>
      <c r="I59" s="13">
        <f>[1]COPD!Y79</f>
        <v>-0.39018087855297157</v>
      </c>
      <c r="J59" s="13">
        <f>[1]COPD!Z79</f>
        <v>-0.34166666666666667</v>
      </c>
      <c r="K59" s="13">
        <f>[1]COPD!AA79</f>
        <v>-0.1071428571428571</v>
      </c>
      <c r="L59" s="13">
        <f>[1]COPD!AB79</f>
        <v>-0.20433436532507743</v>
      </c>
      <c r="M59" s="13">
        <f>[1]COPD!AC79</f>
        <v>-0.15409836065573768</v>
      </c>
      <c r="N59" s="13">
        <f>[1]COPD!AD79</f>
        <v>-0.53820598006644516</v>
      </c>
    </row>
    <row r="60" spans="2:14" ht="6" customHeight="1" x14ac:dyDescent="0.25">
      <c r="B60" s="10"/>
    </row>
    <row r="61" spans="2:14" x14ac:dyDescent="0.25">
      <c r="B61" s="7" t="s">
        <v>17</v>
      </c>
    </row>
    <row r="62" spans="2:14" ht="15.75" customHeight="1" x14ac:dyDescent="0.25">
      <c r="B62" s="8">
        <f>[1]Input!$J$30</f>
        <v>2026</v>
      </c>
      <c r="C62" s="13">
        <f>[1]COPD!S83</f>
        <v>4.4551475015051079E-2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</row>
    <row r="63" spans="2:14" ht="15" customHeight="1" x14ac:dyDescent="0.25">
      <c r="B63" s="8">
        <f>[1]Input!$J$31</f>
        <v>2025</v>
      </c>
      <c r="C63" s="13">
        <f>[1]COPD!S84</f>
        <v>7.8571428571428514E-2</v>
      </c>
      <c r="D63" s="13">
        <f>[1]COPD!T84</f>
        <v>8.373786407766981E-2</v>
      </c>
      <c r="E63" s="13">
        <f>[1]COPD!U84</f>
        <v>7.9912424740010923E-2</v>
      </c>
      <c r="F63" s="13">
        <f>[1]COPD!V84</f>
        <v>0.10771704180064301</v>
      </c>
      <c r="G63" s="13">
        <f>[1]COPD!W84</f>
        <v>7.9349904397705506E-2</v>
      </c>
      <c r="H63" s="13">
        <f>[1]COPD!X84</f>
        <v>7.5012419274714359E-2</v>
      </c>
      <c r="I63" s="13">
        <f>[1]COPD!Y84</f>
        <v>0.1094552929085304</v>
      </c>
      <c r="J63" s="13">
        <f>[1]COPD!Z84</f>
        <v>0.12607160867372658</v>
      </c>
      <c r="K63" s="13">
        <f>[1]COPD!AA84</f>
        <v>0.14801627670396744</v>
      </c>
      <c r="L63" s="13">
        <f>[1]COPD!AB84</f>
        <v>0.16718587746625135</v>
      </c>
      <c r="M63" s="13">
        <f>[1]COPD!AC84</f>
        <v>0.15476190476190466</v>
      </c>
      <c r="N63" s="13">
        <f>[1]COPD!AD84</f>
        <v>0.10788804071246827</v>
      </c>
    </row>
    <row r="64" spans="2:14" ht="15" customHeight="1" x14ac:dyDescent="0.25">
      <c r="B64" s="8">
        <f>[1]Input!$J$32</f>
        <v>2024</v>
      </c>
      <c r="C64" s="13">
        <f>[1]COPD!S85</f>
        <v>-2.5932953826691918E-2</v>
      </c>
      <c r="D64" s="13">
        <f>[1]COPD!T85</f>
        <v>-9.3010456796917995E-2</v>
      </c>
      <c r="E64" s="13">
        <f>[1]COPD!U85</f>
        <v>-9.8667982239763252E-2</v>
      </c>
      <c r="F64" s="13">
        <f>[1]COPD!V85</f>
        <v>-8.4845512506130483E-2</v>
      </c>
      <c r="G64" s="13">
        <f>[1]COPD!W85</f>
        <v>-2.0140515222482391E-2</v>
      </c>
      <c r="H64" s="13">
        <f>[1]COPD!X85</f>
        <v>-5.0023596035865925E-2</v>
      </c>
      <c r="I64" s="13">
        <f>[1]COPD!Y85</f>
        <v>-1.6177957532861442E-2</v>
      </c>
      <c r="J64" s="13">
        <f>[1]COPD!Z85</f>
        <v>1.2251148545176171E-2</v>
      </c>
      <c r="K64" s="13">
        <f>[1]COPD!AA85</f>
        <v>-1.503006012024044E-2</v>
      </c>
      <c r="L64" s="13">
        <f>[1]COPD!AB85</f>
        <v>6.821963394342756E-2</v>
      </c>
      <c r="M64" s="13">
        <f>[1]COPD!AC85</f>
        <v>0.12877939529675242</v>
      </c>
      <c r="N64" s="13">
        <f>[1]COPD!AD85</f>
        <v>0.40557939914163099</v>
      </c>
    </row>
    <row r="65" spans="2:14" ht="15" customHeight="1" x14ac:dyDescent="0.25">
      <c r="B65" s="8">
        <f>[1]Input!$J$33</f>
        <v>2023</v>
      </c>
      <c r="C65" s="13">
        <f>[1]COPD!S86</f>
        <v>-0.5136880959704706</v>
      </c>
      <c r="D65" s="13">
        <f>[1]COPD!T86</f>
        <v>-0.47892170920562083</v>
      </c>
      <c r="E65" s="13">
        <f>[1]COPD!U86</f>
        <v>-0.43694444444444447</v>
      </c>
      <c r="F65" s="13">
        <f>[1]COPD!V86</f>
        <v>-0.44622487778381315</v>
      </c>
      <c r="G65" s="13">
        <f>[1]COPD!W86</f>
        <v>-0.3698347107438017</v>
      </c>
      <c r="H65" s="13">
        <f>[1]COPD!X86</f>
        <v>-0.31974317817014442</v>
      </c>
      <c r="I65" s="13">
        <f>[1]COPD!Y86</f>
        <v>-0.30229276895943558</v>
      </c>
      <c r="J65" s="13">
        <f>[1]COPD!Z86</f>
        <v>-0.25428245146555006</v>
      </c>
      <c r="K65" s="13">
        <f>[1]COPD!AA86</f>
        <v>-0.20287539936102239</v>
      </c>
      <c r="L65" s="13">
        <f>[1]COPD!AB86</f>
        <v>-0.19759679572763689</v>
      </c>
      <c r="M65" s="13">
        <f>[1]COPD!AC86</f>
        <v>-0.14217098943323725</v>
      </c>
      <c r="N65" s="13">
        <f>[1]COPD!AD86</f>
        <v>-0.31065088757396453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A48EA-6AB3-46CF-BA70-C77D8D52824B}">
  <sheetPr>
    <tabColor theme="4" tint="-0.249977111117893"/>
    <pageSetUpPr fitToPage="1"/>
  </sheetPr>
  <dimension ref="A1:AN49"/>
  <sheetViews>
    <sheetView showGridLines="0" view="pageBreakPreview" zoomScale="85" zoomScaleNormal="70" zoomScaleSheetLayoutView="85" workbookViewId="0">
      <pane xSplit="6" ySplit="10" topLeftCell="G11" activePane="bottomRight" state="frozen"/>
      <selection activeCell="U19" sqref="U19"/>
      <selection pane="topRight" activeCell="U19" sqref="U19"/>
      <selection pane="bottomLeft" activeCell="U19" sqref="U19"/>
      <selection pane="bottomRight" activeCell="U58" sqref="U58:U60"/>
    </sheetView>
  </sheetViews>
  <sheetFormatPr defaultColWidth="9.140625" defaultRowHeight="15" outlineLevelRow="1" outlineLevelCol="1" x14ac:dyDescent="0.25"/>
  <cols>
    <col min="1" max="1" width="3.7109375" hidden="1" customWidth="1" outlineLevel="1"/>
    <col min="2" max="2" width="11.28515625" hidden="1" customWidth="1" outlineLevel="1"/>
    <col min="3" max="3" width="15" hidden="1" customWidth="1" outlineLevel="1"/>
    <col min="4" max="5" width="14.42578125" hidden="1" customWidth="1" outlineLevel="1"/>
    <col min="6" max="6" width="16.140625" customWidth="1" collapsed="1"/>
    <col min="7" max="18" width="10.5703125" hidden="1" customWidth="1" outlineLevel="1"/>
    <col min="19" max="19" width="3.28515625" hidden="1" customWidth="1" outlineLevel="1"/>
    <col min="20" max="20" width="9.140625" collapsed="1"/>
    <col min="32" max="32" width="2" customWidth="1"/>
    <col min="37" max="37" width="2" customWidth="1"/>
    <col min="38" max="38" width="12.85546875" bestFit="1" customWidth="1"/>
  </cols>
  <sheetData>
    <row r="1" spans="2:38" hidden="1" outlineLevel="1" x14ac:dyDescent="0.25">
      <c r="F1" s="15" t="s">
        <v>21</v>
      </c>
      <c r="G1" s="16" t="str">
        <f>[1]Input!$J$16</f>
        <v>2026-01</v>
      </c>
      <c r="H1" s="16" t="str">
        <f>[1]Input!$J$17</f>
        <v>2026-02</v>
      </c>
      <c r="I1" s="16" t="str">
        <f>[1]Input!$J$18</f>
        <v>2026-03</v>
      </c>
      <c r="J1" s="16" t="str">
        <f>[1]Input!$J$19</f>
        <v>2026-04</v>
      </c>
      <c r="K1" s="16" t="str">
        <f>[1]Input!$J$20</f>
        <v>2026-05</v>
      </c>
      <c r="L1" s="16" t="str">
        <f>[1]Input!$J$21</f>
        <v>2026-06</v>
      </c>
      <c r="M1" s="16" t="str">
        <f>[1]Input!$J$22</f>
        <v>2026-07</v>
      </c>
      <c r="N1" s="16" t="str">
        <f>[1]Input!$J$23</f>
        <v>2026-08</v>
      </c>
      <c r="O1" s="16" t="str">
        <f>[1]Input!$J$24</f>
        <v>2026-09</v>
      </c>
      <c r="P1" s="16" t="str">
        <f>[1]Input!$J$25</f>
        <v>2026-10</v>
      </c>
      <c r="Q1" s="16" t="str">
        <f>[1]Input!$J$26</f>
        <v>2026-11</v>
      </c>
      <c r="R1" s="16" t="str">
        <f>[1]Input!$J$27</f>
        <v>2026-12</v>
      </c>
    </row>
    <row r="2" spans="2:38" hidden="1" outlineLevel="1" x14ac:dyDescent="0.25">
      <c r="F2" s="15" t="s">
        <v>22</v>
      </c>
      <c r="G2" s="16" t="str">
        <f>[1]Input!$K$16</f>
        <v>2025-01</v>
      </c>
      <c r="H2" s="16" t="str">
        <f>[1]Input!$K$17</f>
        <v>2025-02</v>
      </c>
      <c r="I2" s="16" t="str">
        <f>[1]Input!$K$18</f>
        <v>2025-03</v>
      </c>
      <c r="J2" s="16" t="str">
        <f>[1]Input!$K$19</f>
        <v>2025-04</v>
      </c>
      <c r="K2" s="16" t="str">
        <f>[1]Input!$K$20</f>
        <v>2025-05</v>
      </c>
      <c r="L2" s="16" t="str">
        <f>[1]Input!$K$21</f>
        <v>2025-06</v>
      </c>
      <c r="M2" s="16" t="str">
        <f>[1]Input!$K$22</f>
        <v>2025-07</v>
      </c>
      <c r="N2" s="16" t="str">
        <f>[1]Input!$K$23</f>
        <v>2025-08</v>
      </c>
      <c r="O2" s="16" t="str">
        <f>[1]Input!$K$24</f>
        <v>2025-09</v>
      </c>
      <c r="P2" s="16" t="str">
        <f>[1]Input!$K$25</f>
        <v>2025-10</v>
      </c>
      <c r="Q2" s="16" t="str">
        <f>[1]Input!$K$26</f>
        <v>2025-11</v>
      </c>
      <c r="R2" s="16" t="str">
        <f>[1]Input!$K$27</f>
        <v>2025-12</v>
      </c>
    </row>
    <row r="3" spans="2:38" hidden="1" outlineLevel="1" x14ac:dyDescent="0.25">
      <c r="F3" s="15" t="s">
        <v>23</v>
      </c>
      <c r="G3" s="16" t="str">
        <f>[1]Input!$L$16</f>
        <v>2024-01</v>
      </c>
      <c r="H3" s="16" t="str">
        <f>[1]Input!$L$17</f>
        <v>2024-02</v>
      </c>
      <c r="I3" s="16" t="str">
        <f>[1]Input!$L$18</f>
        <v>2024-03</v>
      </c>
      <c r="J3" s="16" t="str">
        <f>[1]Input!$L$19</f>
        <v>2024-04</v>
      </c>
      <c r="K3" s="16" t="str">
        <f>[1]Input!$L$20</f>
        <v>2024-05</v>
      </c>
      <c r="L3" s="16" t="str">
        <f>[1]Input!$L$21</f>
        <v>2024-06</v>
      </c>
      <c r="M3" s="16" t="str">
        <f>[1]Input!$L$22</f>
        <v>2024-07</v>
      </c>
      <c r="N3" s="16" t="str">
        <f>[1]Input!$L$23</f>
        <v>2024-08</v>
      </c>
      <c r="O3" s="16" t="str">
        <f>[1]Input!$L$24</f>
        <v>2024-09</v>
      </c>
      <c r="P3" s="16" t="str">
        <f>[1]Input!$L$25</f>
        <v>2024-10</v>
      </c>
      <c r="Q3" s="16" t="str">
        <f>[1]Input!$L$26</f>
        <v>2024-11</v>
      </c>
      <c r="R3" s="16" t="str">
        <f>[1]Input!$L$27</f>
        <v>2024-12</v>
      </c>
    </row>
    <row r="4" spans="2:38" hidden="1" outlineLevel="1" x14ac:dyDescent="0.25">
      <c r="F4" s="15" t="s">
        <v>24</v>
      </c>
      <c r="G4" s="16" t="str">
        <f>[1]Input!$M$16</f>
        <v>2023-01</v>
      </c>
      <c r="H4" s="16" t="str">
        <f>[1]Input!$M$17</f>
        <v>2023-02</v>
      </c>
      <c r="I4" s="16" t="str">
        <f>[1]Input!$M$18</f>
        <v>2023-03</v>
      </c>
      <c r="J4" s="16" t="str">
        <f>[1]Input!$M$19</f>
        <v>2023-04</v>
      </c>
      <c r="K4" s="16" t="str">
        <f>[1]Input!$M$20</f>
        <v>2023-05</v>
      </c>
      <c r="L4" s="16" t="str">
        <f>[1]Input!$M$21</f>
        <v>2023-06</v>
      </c>
      <c r="M4" s="16" t="str">
        <f>[1]Input!$M$22</f>
        <v>2023-07</v>
      </c>
      <c r="N4" s="16" t="str">
        <f>[1]Input!$M$23</f>
        <v>2023-08</v>
      </c>
      <c r="O4" s="16" t="str">
        <f>[1]Input!$M$24</f>
        <v>2023-09</v>
      </c>
      <c r="P4" s="16" t="str">
        <f>[1]Input!$M$25</f>
        <v>2023-10</v>
      </c>
      <c r="Q4" s="16" t="str">
        <f>[1]Input!$M$26</f>
        <v>2023-11</v>
      </c>
      <c r="R4" s="16" t="str">
        <f>[1]Input!$M$27</f>
        <v>2023-12</v>
      </c>
    </row>
    <row r="5" spans="2:38" hidden="1" outlineLevel="1" x14ac:dyDescent="0.25">
      <c r="F5" s="15" t="s">
        <v>25</v>
      </c>
      <c r="G5" s="16" t="str">
        <f>[1]Input!$N$16</f>
        <v>2022-01</v>
      </c>
      <c r="H5" s="16" t="str">
        <f>[1]Input!$N$17</f>
        <v>2022-02</v>
      </c>
      <c r="I5" s="16" t="str">
        <f>[1]Input!$N$18</f>
        <v>2022-03</v>
      </c>
      <c r="J5" s="16" t="str">
        <f>[1]Input!$N$19</f>
        <v>2022-04</v>
      </c>
      <c r="K5" s="16" t="str">
        <f>[1]Input!$N$20</f>
        <v>2022-05</v>
      </c>
      <c r="L5" s="16" t="str">
        <f>[1]Input!$N$21</f>
        <v>2022-06</v>
      </c>
      <c r="M5" s="16" t="str">
        <f>[1]Input!$N$22</f>
        <v>2022-07</v>
      </c>
      <c r="N5" s="16" t="str">
        <f>[1]Input!$N$23</f>
        <v>2022-08</v>
      </c>
      <c r="O5" s="16" t="str">
        <f>[1]Input!$N$24</f>
        <v>2022-09</v>
      </c>
      <c r="P5" s="16" t="str">
        <f>[1]Input!$N$25</f>
        <v>2022-10</v>
      </c>
      <c r="Q5" s="16" t="str">
        <f>[1]Input!$N$26</f>
        <v>2022-11</v>
      </c>
      <c r="R5" s="16" t="str">
        <f>[1]Input!$N$27</f>
        <v>2022-12</v>
      </c>
    </row>
    <row r="6" spans="2:38" hidden="1" outlineLevel="1" x14ac:dyDescent="0.25">
      <c r="F6" s="15" t="s">
        <v>26</v>
      </c>
      <c r="G6" s="16" t="str">
        <f>[1]Input!$O$16</f>
        <v>2021-01</v>
      </c>
      <c r="H6" s="16" t="str">
        <f>[1]Input!$O$17</f>
        <v>2021-02</v>
      </c>
      <c r="I6" s="16" t="str">
        <f>[1]Input!$O$18</f>
        <v>2021-03</v>
      </c>
      <c r="J6" s="16" t="str">
        <f>[1]Input!$O$19</f>
        <v>2021-04</v>
      </c>
      <c r="K6" s="16" t="str">
        <f>[1]Input!$O$20</f>
        <v>2021-05</v>
      </c>
      <c r="L6" s="16" t="str">
        <f>[1]Input!$O$21</f>
        <v>2021-06</v>
      </c>
      <c r="M6" s="16" t="str">
        <f>[1]Input!$O$22</f>
        <v>2021-07</v>
      </c>
      <c r="N6" s="16" t="str">
        <f>[1]Input!$O$23</f>
        <v>2021-08</v>
      </c>
      <c r="O6" s="16" t="str">
        <f>[1]Input!$O$24</f>
        <v>2021-09</v>
      </c>
      <c r="P6" s="16" t="str">
        <f>[1]Input!$O$25</f>
        <v>2021-10</v>
      </c>
      <c r="Q6" s="16" t="str">
        <f>[1]Input!$O$26</f>
        <v>2021-11</v>
      </c>
      <c r="R6" s="16" t="str">
        <f>[1]Input!$O$27</f>
        <v>2021-12</v>
      </c>
    </row>
    <row r="7" spans="2:38" ht="15.75" hidden="1" outlineLevel="1" x14ac:dyDescent="0.25">
      <c r="F7" s="1"/>
    </row>
    <row r="8" spans="2:38" ht="15.75" collapsed="1" x14ac:dyDescent="0.25">
      <c r="F8" s="1"/>
    </row>
    <row r="9" spans="2:38" x14ac:dyDescent="0.25">
      <c r="F9" s="17"/>
      <c r="G9" s="18" t="s">
        <v>0</v>
      </c>
      <c r="H9" s="18" t="s">
        <v>1</v>
      </c>
      <c r="I9" s="18" t="s">
        <v>2</v>
      </c>
      <c r="J9" s="18" t="s">
        <v>3</v>
      </c>
      <c r="K9" s="18" t="s">
        <v>4</v>
      </c>
      <c r="L9" s="18" t="s">
        <v>5</v>
      </c>
      <c r="M9" s="18" t="s">
        <v>6</v>
      </c>
      <c r="N9" s="18" t="s">
        <v>7</v>
      </c>
      <c r="O9" s="18" t="s">
        <v>8</v>
      </c>
      <c r="P9" s="18" t="s">
        <v>9</v>
      </c>
      <c r="Q9" s="18" t="s">
        <v>10</v>
      </c>
      <c r="R9" s="18" t="s">
        <v>11</v>
      </c>
      <c r="T9" s="18" t="s">
        <v>0</v>
      </c>
      <c r="U9" s="18" t="s">
        <v>1</v>
      </c>
      <c r="V9" s="18" t="s">
        <v>2</v>
      </c>
      <c r="W9" s="18" t="s">
        <v>3</v>
      </c>
      <c r="X9" s="18" t="s">
        <v>4</v>
      </c>
      <c r="Y9" s="18" t="s">
        <v>5</v>
      </c>
      <c r="Z9" s="18" t="s">
        <v>6</v>
      </c>
      <c r="AA9" s="18" t="s">
        <v>7</v>
      </c>
      <c r="AB9" s="18" t="s">
        <v>8</v>
      </c>
      <c r="AC9" s="18" t="s">
        <v>9</v>
      </c>
      <c r="AD9" s="18" t="s">
        <v>10</v>
      </c>
      <c r="AE9" s="18" t="s">
        <v>11</v>
      </c>
      <c r="AG9" s="18" t="s">
        <v>27</v>
      </c>
      <c r="AH9" s="18" t="s">
        <v>28</v>
      </c>
      <c r="AI9" s="18" t="s">
        <v>29</v>
      </c>
      <c r="AJ9" s="18" t="s">
        <v>30</v>
      </c>
      <c r="AL9" s="19" t="s">
        <v>31</v>
      </c>
    </row>
    <row r="10" spans="2:38" x14ac:dyDescent="0.25">
      <c r="B10" s="20" t="s">
        <v>32</v>
      </c>
      <c r="C10" s="20" t="s">
        <v>33</v>
      </c>
      <c r="D10" s="20" t="s">
        <v>34</v>
      </c>
      <c r="E10" s="20"/>
      <c r="F10" s="11" t="s">
        <v>35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2:38" ht="3.75" customHeight="1" x14ac:dyDescent="0.25">
      <c r="F11" s="6"/>
    </row>
    <row r="12" spans="2:38" hidden="1" outlineLevel="1" x14ac:dyDescent="0.25">
      <c r="F12" s="7" t="s">
        <v>13</v>
      </c>
    </row>
    <row r="13" spans="2:38" ht="15.75" hidden="1" customHeight="1" outlineLevel="1" x14ac:dyDescent="0.25">
      <c r="B13" s="21" t="s">
        <v>36</v>
      </c>
      <c r="C13" s="21" t="s">
        <v>35</v>
      </c>
      <c r="D13" s="21" t="s">
        <v>13</v>
      </c>
      <c r="E13" s="21"/>
      <c r="F13" s="8">
        <f>[1]Input!$J$30</f>
        <v>2026</v>
      </c>
      <c r="G13" s="9">
        <v>20</v>
      </c>
      <c r="H13" s="9">
        <v>19</v>
      </c>
      <c r="I13" s="9">
        <v>22</v>
      </c>
      <c r="J13" s="9">
        <v>22</v>
      </c>
      <c r="K13" s="9">
        <v>20</v>
      </c>
      <c r="L13" s="9">
        <v>22</v>
      </c>
      <c r="M13" s="9">
        <v>22</v>
      </c>
      <c r="N13" s="9">
        <v>21</v>
      </c>
      <c r="O13" s="9">
        <v>21</v>
      </c>
      <c r="P13" s="9">
        <v>22</v>
      </c>
      <c r="Q13" s="9">
        <v>19</v>
      </c>
      <c r="R13" s="9">
        <v>22</v>
      </c>
      <c r="T13" s="9">
        <f>MROUND(G13,[1]Input!$D$7)</f>
        <v>20</v>
      </c>
      <c r="U13" s="9">
        <f>MROUND(H13,[1]Input!$D$7)</f>
        <v>19</v>
      </c>
      <c r="V13" s="9">
        <f>MROUND(I13,[1]Input!$D$7)</f>
        <v>22</v>
      </c>
      <c r="W13" s="9">
        <f>MROUND(J13,[1]Input!$D$7)</f>
        <v>22</v>
      </c>
      <c r="X13" s="9">
        <f>MROUND(K13,[1]Input!$D$7)</f>
        <v>20</v>
      </c>
      <c r="Y13" s="9">
        <f>MROUND(L13,[1]Input!$D$7)</f>
        <v>22</v>
      </c>
      <c r="Z13" s="9">
        <f>MROUND(M13,[1]Input!$D$7)</f>
        <v>22</v>
      </c>
      <c r="AA13" s="9">
        <f>MROUND(N13,[1]Input!$D$7)</f>
        <v>21</v>
      </c>
      <c r="AB13" s="9">
        <f>MROUND(O13,[1]Input!$D$7)</f>
        <v>21</v>
      </c>
      <c r="AC13" s="9">
        <f>MROUND(P13,[1]Input!$D$7)</f>
        <v>22</v>
      </c>
      <c r="AD13" s="9">
        <f>MROUND(Q13,[1]Input!$D$7)</f>
        <v>19</v>
      </c>
      <c r="AE13" s="9">
        <f>MROUND(R13,[1]Input!$D$7)</f>
        <v>22</v>
      </c>
      <c r="AG13" s="22">
        <f>SUM(T13:V13)</f>
        <v>61</v>
      </c>
      <c r="AH13" s="22">
        <f>SUM(W13:Y13)</f>
        <v>64</v>
      </c>
      <c r="AI13" s="22">
        <f>SUM(Z13:AB13)</f>
        <v>64</v>
      </c>
      <c r="AJ13" s="22">
        <f>SUM(AC13:AE13)</f>
        <v>63</v>
      </c>
    </row>
    <row r="14" spans="2:38" hidden="1" outlineLevel="1" x14ac:dyDescent="0.25">
      <c r="B14" s="21" t="s">
        <v>36</v>
      </c>
      <c r="C14" s="21" t="s">
        <v>35</v>
      </c>
      <c r="D14" s="21" t="s">
        <v>13</v>
      </c>
      <c r="E14" s="21"/>
      <c r="F14" s="8">
        <f>[1]Input!$J$31</f>
        <v>2025</v>
      </c>
      <c r="G14" s="9">
        <v>21</v>
      </c>
      <c r="H14" s="9">
        <v>19</v>
      </c>
      <c r="I14" s="9">
        <v>21</v>
      </c>
      <c r="J14" s="9">
        <v>22</v>
      </c>
      <c r="K14" s="9">
        <v>21</v>
      </c>
      <c r="L14" s="9">
        <v>21</v>
      </c>
      <c r="M14" s="9">
        <v>22</v>
      </c>
      <c r="N14" s="9">
        <v>21</v>
      </c>
      <c r="O14" s="9">
        <v>21</v>
      </c>
      <c r="P14" s="9">
        <v>23</v>
      </c>
      <c r="Q14" s="9">
        <v>18</v>
      </c>
      <c r="R14" s="9">
        <v>22</v>
      </c>
      <c r="T14" s="9">
        <f>MROUND(G14,[1]Input!$D$7)</f>
        <v>21</v>
      </c>
      <c r="U14" s="9">
        <f>MROUND(H14,[1]Input!$D$7)</f>
        <v>19</v>
      </c>
      <c r="V14" s="9">
        <f>MROUND(I14,[1]Input!$D$7)</f>
        <v>21</v>
      </c>
      <c r="W14" s="9">
        <f>MROUND(J14,[1]Input!$D$7)</f>
        <v>22</v>
      </c>
      <c r="X14" s="9">
        <f>MROUND(K14,[1]Input!$D$7)</f>
        <v>21</v>
      </c>
      <c r="Y14" s="9">
        <f>MROUND(L14,[1]Input!$D$7)</f>
        <v>21</v>
      </c>
      <c r="Z14" s="9">
        <f>MROUND(M14,[1]Input!$D$7)</f>
        <v>22</v>
      </c>
      <c r="AA14" s="9">
        <f>MROUND(N14,[1]Input!$D$7)</f>
        <v>21</v>
      </c>
      <c r="AB14" s="9">
        <f>MROUND(O14,[1]Input!$D$7)</f>
        <v>21</v>
      </c>
      <c r="AC14" s="9">
        <f>MROUND(P14,[1]Input!$D$7)</f>
        <v>23</v>
      </c>
      <c r="AD14" s="9">
        <f>MROUND(Q14,[1]Input!$D$7)</f>
        <v>18</v>
      </c>
      <c r="AE14" s="9">
        <f>MROUND(R14,[1]Input!$D$7)</f>
        <v>22</v>
      </c>
      <c r="AG14" s="22">
        <f t="shared" ref="AG14:AG48" si="0">SUM(T14:V14)</f>
        <v>61</v>
      </c>
      <c r="AH14" s="22">
        <f t="shared" ref="AH14:AH48" si="1">SUM(W14:Y14)</f>
        <v>64</v>
      </c>
      <c r="AI14" s="22">
        <f t="shared" ref="AI14:AI48" si="2">SUM(Z14:AB14)</f>
        <v>64</v>
      </c>
      <c r="AJ14" s="22">
        <f t="shared" ref="AJ14:AJ48" si="3">SUM(AC14:AE14)</f>
        <v>63</v>
      </c>
    </row>
    <row r="15" spans="2:38" hidden="1" outlineLevel="1" x14ac:dyDescent="0.25">
      <c r="B15" s="21" t="s">
        <v>36</v>
      </c>
      <c r="C15" s="21" t="s">
        <v>35</v>
      </c>
      <c r="D15" s="21" t="s">
        <v>13</v>
      </c>
      <c r="E15" s="21"/>
      <c r="F15" s="8">
        <f>[1]Input!$J$32</f>
        <v>2024</v>
      </c>
      <c r="G15" s="9">
        <v>21</v>
      </c>
      <c r="H15" s="9">
        <v>20</v>
      </c>
      <c r="I15" s="9">
        <v>21</v>
      </c>
      <c r="J15" s="9">
        <v>22</v>
      </c>
      <c r="K15" s="9">
        <v>22</v>
      </c>
      <c r="L15" s="9">
        <v>20</v>
      </c>
      <c r="M15" s="9">
        <v>22</v>
      </c>
      <c r="N15" s="9">
        <v>22</v>
      </c>
      <c r="O15" s="9">
        <v>20</v>
      </c>
      <c r="P15" s="9">
        <v>23</v>
      </c>
      <c r="Q15" s="9">
        <v>19</v>
      </c>
      <c r="R15" s="9">
        <v>21</v>
      </c>
      <c r="T15" s="9">
        <f>MROUND(G15,[1]Input!$D$7)</f>
        <v>21</v>
      </c>
      <c r="U15" s="9">
        <f>MROUND(H15,[1]Input!$D$7)</f>
        <v>20</v>
      </c>
      <c r="V15" s="9">
        <f>MROUND(I15,[1]Input!$D$7)</f>
        <v>21</v>
      </c>
      <c r="W15" s="9">
        <f>MROUND(J15,[1]Input!$D$7)</f>
        <v>22</v>
      </c>
      <c r="X15" s="9">
        <f>MROUND(K15,[1]Input!$D$7)</f>
        <v>22</v>
      </c>
      <c r="Y15" s="9">
        <f>MROUND(L15,[1]Input!$D$7)</f>
        <v>20</v>
      </c>
      <c r="Z15" s="9">
        <f>MROUND(M15,[1]Input!$D$7)</f>
        <v>22</v>
      </c>
      <c r="AA15" s="9">
        <f>MROUND(N15,[1]Input!$D$7)</f>
        <v>22</v>
      </c>
      <c r="AB15" s="9">
        <f>MROUND(O15,[1]Input!$D$7)</f>
        <v>20</v>
      </c>
      <c r="AC15" s="9">
        <f>MROUND(P15,[1]Input!$D$7)</f>
        <v>23</v>
      </c>
      <c r="AD15" s="9">
        <f>MROUND(Q15,[1]Input!$D$7)</f>
        <v>19</v>
      </c>
      <c r="AE15" s="9">
        <f>MROUND(R15,[1]Input!$D$7)</f>
        <v>21</v>
      </c>
      <c r="AG15" s="22">
        <f t="shared" si="0"/>
        <v>62</v>
      </c>
      <c r="AH15" s="22">
        <f t="shared" si="1"/>
        <v>64</v>
      </c>
      <c r="AI15" s="22">
        <f t="shared" si="2"/>
        <v>64</v>
      </c>
      <c r="AJ15" s="22">
        <f t="shared" si="3"/>
        <v>63</v>
      </c>
    </row>
    <row r="16" spans="2:38" hidden="1" outlineLevel="1" x14ac:dyDescent="0.25">
      <c r="B16" s="21" t="s">
        <v>36</v>
      </c>
      <c r="C16" s="21" t="s">
        <v>35</v>
      </c>
      <c r="D16" s="21" t="s">
        <v>13</v>
      </c>
      <c r="E16" s="21"/>
      <c r="F16" s="8">
        <f>[1]Input!$J$33</f>
        <v>2023</v>
      </c>
      <c r="G16" s="9">
        <v>20</v>
      </c>
      <c r="H16" s="9">
        <v>19</v>
      </c>
      <c r="I16" s="9">
        <v>23</v>
      </c>
      <c r="J16" s="9">
        <v>20</v>
      </c>
      <c r="K16" s="9">
        <v>22</v>
      </c>
      <c r="L16" s="9">
        <v>22</v>
      </c>
      <c r="M16" s="9">
        <v>20</v>
      </c>
      <c r="N16" s="9">
        <v>23</v>
      </c>
      <c r="O16" s="9">
        <v>20</v>
      </c>
      <c r="P16" s="9">
        <v>22</v>
      </c>
      <c r="Q16" s="9">
        <v>20</v>
      </c>
      <c r="R16" s="9">
        <v>20</v>
      </c>
      <c r="T16" s="9">
        <f>MROUND(G16,[1]Input!$D$7)</f>
        <v>20</v>
      </c>
      <c r="U16" s="9">
        <f>MROUND(H16,[1]Input!$D$7)</f>
        <v>19</v>
      </c>
      <c r="V16" s="9">
        <f>MROUND(I16,[1]Input!$D$7)</f>
        <v>23</v>
      </c>
      <c r="W16" s="9">
        <f>MROUND(J16,[1]Input!$D$7)</f>
        <v>20</v>
      </c>
      <c r="X16" s="9">
        <f>MROUND(K16,[1]Input!$D$7)</f>
        <v>22</v>
      </c>
      <c r="Y16" s="9">
        <f>MROUND(L16,[1]Input!$D$7)</f>
        <v>22</v>
      </c>
      <c r="Z16" s="9">
        <f>MROUND(M16,[1]Input!$D$7)</f>
        <v>20</v>
      </c>
      <c r="AA16" s="9">
        <f>MROUND(N16,[1]Input!$D$7)</f>
        <v>23</v>
      </c>
      <c r="AB16" s="9">
        <f>MROUND(O16,[1]Input!$D$7)</f>
        <v>20</v>
      </c>
      <c r="AC16" s="9">
        <f>MROUND(P16,[1]Input!$D$7)</f>
        <v>22</v>
      </c>
      <c r="AD16" s="9">
        <f>MROUND(Q16,[1]Input!$D$7)</f>
        <v>20</v>
      </c>
      <c r="AE16" s="9">
        <f>MROUND(R16,[1]Input!$D$7)</f>
        <v>20</v>
      </c>
      <c r="AG16" s="22">
        <f t="shared" si="0"/>
        <v>62</v>
      </c>
      <c r="AH16" s="22">
        <f t="shared" si="1"/>
        <v>64</v>
      </c>
      <c r="AI16" s="22">
        <f t="shared" si="2"/>
        <v>63</v>
      </c>
      <c r="AJ16" s="22">
        <f t="shared" si="3"/>
        <v>62</v>
      </c>
    </row>
    <row r="17" spans="2:36" hidden="1" outlineLevel="1" x14ac:dyDescent="0.25">
      <c r="B17" s="21" t="s">
        <v>36</v>
      </c>
      <c r="C17" s="21" t="s">
        <v>35</v>
      </c>
      <c r="D17" s="21" t="s">
        <v>13</v>
      </c>
      <c r="E17" s="21"/>
      <c r="F17" s="8">
        <f>[1]Input!$J$34</f>
        <v>2022</v>
      </c>
      <c r="G17" s="9">
        <v>20</v>
      </c>
      <c r="H17" s="9">
        <v>19</v>
      </c>
      <c r="I17" s="9">
        <v>23</v>
      </c>
      <c r="J17" s="9">
        <v>21</v>
      </c>
      <c r="K17" s="9">
        <v>21</v>
      </c>
      <c r="L17" s="9">
        <v>22</v>
      </c>
      <c r="M17" s="9">
        <v>20</v>
      </c>
      <c r="N17" s="9">
        <v>23</v>
      </c>
      <c r="O17" s="9">
        <v>21</v>
      </c>
      <c r="P17" s="9">
        <v>21</v>
      </c>
      <c r="Q17" s="9">
        <v>20</v>
      </c>
      <c r="R17" s="9">
        <v>21</v>
      </c>
      <c r="T17" s="9">
        <f>MROUND(G17,[1]Input!$D$7)</f>
        <v>20</v>
      </c>
      <c r="U17" s="9">
        <f>MROUND(H17,[1]Input!$D$7)</f>
        <v>19</v>
      </c>
      <c r="V17" s="9">
        <f>MROUND(I17,[1]Input!$D$7)</f>
        <v>23</v>
      </c>
      <c r="W17" s="9">
        <f>MROUND(J17,[1]Input!$D$7)</f>
        <v>21</v>
      </c>
      <c r="X17" s="9">
        <f>MROUND(K17,[1]Input!$D$7)</f>
        <v>21</v>
      </c>
      <c r="Y17" s="9">
        <f>MROUND(L17,[1]Input!$D$7)</f>
        <v>22</v>
      </c>
      <c r="Z17" s="9">
        <f>MROUND(M17,[1]Input!$D$7)</f>
        <v>20</v>
      </c>
      <c r="AA17" s="9">
        <f>MROUND(N17,[1]Input!$D$7)</f>
        <v>23</v>
      </c>
      <c r="AB17" s="9">
        <f>MROUND(O17,[1]Input!$D$7)</f>
        <v>21</v>
      </c>
      <c r="AC17" s="9">
        <f>MROUND(P17,[1]Input!$D$7)</f>
        <v>21</v>
      </c>
      <c r="AD17" s="9">
        <f>MROUND(Q17,[1]Input!$D$7)</f>
        <v>20</v>
      </c>
      <c r="AE17" s="9">
        <f>MROUND(R17,[1]Input!$D$7)</f>
        <v>21</v>
      </c>
      <c r="AG17" s="22">
        <f t="shared" si="0"/>
        <v>62</v>
      </c>
      <c r="AH17" s="22">
        <f t="shared" si="1"/>
        <v>64</v>
      </c>
      <c r="AI17" s="22">
        <f t="shared" si="2"/>
        <v>64</v>
      </c>
      <c r="AJ17" s="22">
        <f t="shared" si="3"/>
        <v>62</v>
      </c>
    </row>
    <row r="18" spans="2:36" hidden="1" outlineLevel="1" x14ac:dyDescent="0.25">
      <c r="B18" s="21" t="s">
        <v>36</v>
      </c>
      <c r="C18" s="21" t="s">
        <v>35</v>
      </c>
      <c r="D18" s="21" t="s">
        <v>13</v>
      </c>
      <c r="E18" s="21"/>
      <c r="F18" s="8">
        <f>[1]Input!$J$35</f>
        <v>2021</v>
      </c>
      <c r="G18" s="9">
        <v>19</v>
      </c>
      <c r="H18" s="9">
        <v>19</v>
      </c>
      <c r="I18" s="9">
        <v>23</v>
      </c>
      <c r="J18" s="9">
        <v>22</v>
      </c>
      <c r="K18" s="9">
        <v>20</v>
      </c>
      <c r="L18" s="9">
        <v>22</v>
      </c>
      <c r="M18" s="9">
        <v>21</v>
      </c>
      <c r="N18" s="9">
        <v>22</v>
      </c>
      <c r="O18" s="9">
        <v>21</v>
      </c>
      <c r="P18" s="9">
        <v>21</v>
      </c>
      <c r="Q18" s="9">
        <v>20</v>
      </c>
      <c r="R18" s="9">
        <v>21</v>
      </c>
      <c r="T18" s="9">
        <f>MROUND(G18,[1]Input!$D$7)</f>
        <v>19</v>
      </c>
      <c r="U18" s="9">
        <f>MROUND(H18,[1]Input!$D$7)</f>
        <v>19</v>
      </c>
      <c r="V18" s="9">
        <f>MROUND(I18,[1]Input!$D$7)</f>
        <v>23</v>
      </c>
      <c r="W18" s="9">
        <f>MROUND(J18,[1]Input!$D$7)</f>
        <v>22</v>
      </c>
      <c r="X18" s="9">
        <f>MROUND(K18,[1]Input!$D$7)</f>
        <v>20</v>
      </c>
      <c r="Y18" s="9">
        <f>MROUND(L18,[1]Input!$D$7)</f>
        <v>22</v>
      </c>
      <c r="Z18" s="9">
        <f>MROUND(M18,[1]Input!$D$7)</f>
        <v>21</v>
      </c>
      <c r="AA18" s="9">
        <f>MROUND(N18,[1]Input!$D$7)</f>
        <v>22</v>
      </c>
      <c r="AB18" s="9">
        <f>MROUND(O18,[1]Input!$D$7)</f>
        <v>21</v>
      </c>
      <c r="AC18" s="9">
        <f>MROUND(P18,[1]Input!$D$7)</f>
        <v>21</v>
      </c>
      <c r="AD18" s="9">
        <f>MROUND(Q18,[1]Input!$D$7)</f>
        <v>20</v>
      </c>
      <c r="AE18" s="9">
        <f>MROUND(R18,[1]Input!$D$7)</f>
        <v>21</v>
      </c>
      <c r="AG18" s="22">
        <f t="shared" si="0"/>
        <v>61</v>
      </c>
      <c r="AH18" s="22">
        <f t="shared" si="1"/>
        <v>64</v>
      </c>
      <c r="AI18" s="22">
        <f t="shared" si="2"/>
        <v>64</v>
      </c>
      <c r="AJ18" s="22">
        <f t="shared" si="3"/>
        <v>62</v>
      </c>
    </row>
    <row r="19" spans="2:36" ht="6" hidden="1" customHeight="1" outlineLevel="1" x14ac:dyDescent="0.25">
      <c r="F19" s="10"/>
      <c r="AG19" s="22">
        <f t="shared" si="0"/>
        <v>0</v>
      </c>
      <c r="AH19" s="22">
        <f t="shared" si="1"/>
        <v>0</v>
      </c>
      <c r="AI19" s="22">
        <f t="shared" si="2"/>
        <v>0</v>
      </c>
      <c r="AJ19" s="22">
        <f t="shared" si="3"/>
        <v>0</v>
      </c>
    </row>
    <row r="20" spans="2:36" hidden="1" outlineLevel="1" x14ac:dyDescent="0.25">
      <c r="F20" s="7" t="s">
        <v>14</v>
      </c>
      <c r="AG20" s="22"/>
      <c r="AH20" s="22"/>
      <c r="AI20" s="22"/>
      <c r="AJ20" s="22"/>
    </row>
    <row r="21" spans="2:36" ht="15.75" hidden="1" customHeight="1" outlineLevel="1" x14ac:dyDescent="0.25">
      <c r="B21" s="21" t="s">
        <v>36</v>
      </c>
      <c r="C21" s="21" t="s">
        <v>35</v>
      </c>
      <c r="D21" s="21" t="s">
        <v>14</v>
      </c>
      <c r="E21" s="21"/>
      <c r="F21" s="8">
        <f>[1]Input!$J$30</f>
        <v>2026</v>
      </c>
      <c r="G21" s="9">
        <v>20</v>
      </c>
      <c r="H21" s="9">
        <v>19</v>
      </c>
      <c r="I21" s="9">
        <v>22</v>
      </c>
      <c r="J21" s="9">
        <v>22</v>
      </c>
      <c r="K21" s="9">
        <v>20</v>
      </c>
      <c r="L21" s="9">
        <v>22</v>
      </c>
      <c r="M21" s="9">
        <v>22</v>
      </c>
      <c r="N21" s="9">
        <v>21</v>
      </c>
      <c r="O21" s="9">
        <v>21</v>
      </c>
      <c r="P21" s="9">
        <v>22</v>
      </c>
      <c r="Q21" s="9">
        <v>19</v>
      </c>
      <c r="R21" s="9">
        <v>22</v>
      </c>
      <c r="T21" s="9">
        <f>MROUND(G21,[1]Input!$D$7)</f>
        <v>20</v>
      </c>
      <c r="U21" s="9">
        <f>MROUND(H21,[1]Input!$D$7)</f>
        <v>19</v>
      </c>
      <c r="V21" s="9">
        <f>MROUND(I21,[1]Input!$D$7)</f>
        <v>22</v>
      </c>
      <c r="W21" s="9">
        <f>MROUND(J21,[1]Input!$D$7)</f>
        <v>22</v>
      </c>
      <c r="X21" s="9">
        <f>MROUND(K21,[1]Input!$D$7)</f>
        <v>20</v>
      </c>
      <c r="Y21" s="9">
        <f>MROUND(L21,[1]Input!$D$7)</f>
        <v>22</v>
      </c>
      <c r="Z21" s="9">
        <f>MROUND(M21,[1]Input!$D$7)</f>
        <v>22</v>
      </c>
      <c r="AA21" s="9">
        <f>MROUND(N21,[1]Input!$D$7)</f>
        <v>21</v>
      </c>
      <c r="AB21" s="9">
        <f>MROUND(O21,[1]Input!$D$7)</f>
        <v>21</v>
      </c>
      <c r="AC21" s="9">
        <f>MROUND(P21,[1]Input!$D$7)</f>
        <v>22</v>
      </c>
      <c r="AD21" s="9">
        <f>MROUND(Q21,[1]Input!$D$7)</f>
        <v>19</v>
      </c>
      <c r="AE21" s="9">
        <f>MROUND(R21,[1]Input!$D$7)</f>
        <v>22</v>
      </c>
      <c r="AG21" s="22">
        <f t="shared" si="0"/>
        <v>61</v>
      </c>
      <c r="AH21" s="22">
        <f t="shared" si="1"/>
        <v>64</v>
      </c>
      <c r="AI21" s="22">
        <f t="shared" si="2"/>
        <v>64</v>
      </c>
      <c r="AJ21" s="22">
        <f t="shared" si="3"/>
        <v>63</v>
      </c>
    </row>
    <row r="22" spans="2:36" hidden="1" outlineLevel="1" x14ac:dyDescent="0.25">
      <c r="B22" s="21" t="s">
        <v>36</v>
      </c>
      <c r="C22" s="21" t="s">
        <v>35</v>
      </c>
      <c r="D22" s="21" t="s">
        <v>14</v>
      </c>
      <c r="E22" s="21"/>
      <c r="F22" s="8">
        <f>[1]Input!$J$31</f>
        <v>2025</v>
      </c>
      <c r="G22" s="9">
        <v>21</v>
      </c>
      <c r="H22" s="9">
        <v>19</v>
      </c>
      <c r="I22" s="9">
        <v>21</v>
      </c>
      <c r="J22" s="9">
        <v>22</v>
      </c>
      <c r="K22" s="9">
        <v>21</v>
      </c>
      <c r="L22" s="9">
        <v>21</v>
      </c>
      <c r="M22" s="9">
        <v>22</v>
      </c>
      <c r="N22" s="9">
        <v>21</v>
      </c>
      <c r="O22" s="9">
        <v>21</v>
      </c>
      <c r="P22" s="9">
        <v>23</v>
      </c>
      <c r="Q22" s="9">
        <v>18</v>
      </c>
      <c r="R22" s="9">
        <v>22</v>
      </c>
      <c r="T22" s="9">
        <f>MROUND(G22,[1]Input!$D$7)</f>
        <v>21</v>
      </c>
      <c r="U22" s="9">
        <f>MROUND(H22,[1]Input!$D$7)</f>
        <v>19</v>
      </c>
      <c r="V22" s="9">
        <f>MROUND(I22,[1]Input!$D$7)</f>
        <v>21</v>
      </c>
      <c r="W22" s="9">
        <f>MROUND(J22,[1]Input!$D$7)</f>
        <v>22</v>
      </c>
      <c r="X22" s="9">
        <f>MROUND(K22,[1]Input!$D$7)</f>
        <v>21</v>
      </c>
      <c r="Y22" s="9">
        <f>MROUND(L22,[1]Input!$D$7)</f>
        <v>21</v>
      </c>
      <c r="Z22" s="9">
        <f>MROUND(M22,[1]Input!$D$7)</f>
        <v>22</v>
      </c>
      <c r="AA22" s="9">
        <f>MROUND(N22,[1]Input!$D$7)</f>
        <v>21</v>
      </c>
      <c r="AB22" s="9">
        <f>MROUND(O22,[1]Input!$D$7)</f>
        <v>21</v>
      </c>
      <c r="AC22" s="9">
        <f>MROUND(P22,[1]Input!$D$7)</f>
        <v>23</v>
      </c>
      <c r="AD22" s="9">
        <f>MROUND(Q22,[1]Input!$D$7)</f>
        <v>18</v>
      </c>
      <c r="AE22" s="9">
        <f>MROUND(R22,[1]Input!$D$7)</f>
        <v>22</v>
      </c>
      <c r="AG22" s="22">
        <f t="shared" si="0"/>
        <v>61</v>
      </c>
      <c r="AH22" s="22">
        <f t="shared" si="1"/>
        <v>64</v>
      </c>
      <c r="AI22" s="22">
        <f t="shared" si="2"/>
        <v>64</v>
      </c>
      <c r="AJ22" s="22">
        <f t="shared" si="3"/>
        <v>63</v>
      </c>
    </row>
    <row r="23" spans="2:36" hidden="1" outlineLevel="1" x14ac:dyDescent="0.25">
      <c r="B23" s="21" t="s">
        <v>36</v>
      </c>
      <c r="C23" s="21" t="s">
        <v>35</v>
      </c>
      <c r="D23" s="21" t="s">
        <v>14</v>
      </c>
      <c r="E23" s="21"/>
      <c r="F23" s="8">
        <f>[1]Input!$J$32</f>
        <v>2024</v>
      </c>
      <c r="G23" s="9">
        <v>21</v>
      </c>
      <c r="H23" s="9">
        <v>20</v>
      </c>
      <c r="I23" s="9">
        <v>21</v>
      </c>
      <c r="J23" s="9">
        <v>22</v>
      </c>
      <c r="K23" s="9">
        <v>22</v>
      </c>
      <c r="L23" s="9">
        <v>20</v>
      </c>
      <c r="M23" s="9">
        <v>22</v>
      </c>
      <c r="N23" s="9">
        <v>22</v>
      </c>
      <c r="O23" s="9">
        <v>20</v>
      </c>
      <c r="P23" s="9">
        <v>23</v>
      </c>
      <c r="Q23" s="9">
        <v>19</v>
      </c>
      <c r="R23" s="9">
        <v>21</v>
      </c>
      <c r="T23" s="9">
        <f>MROUND(G23,[1]Input!$D$7)</f>
        <v>21</v>
      </c>
      <c r="U23" s="9">
        <f>MROUND(H23,[1]Input!$D$7)</f>
        <v>20</v>
      </c>
      <c r="V23" s="9">
        <f>MROUND(I23,[1]Input!$D$7)</f>
        <v>21</v>
      </c>
      <c r="W23" s="9">
        <f>MROUND(J23,[1]Input!$D$7)</f>
        <v>22</v>
      </c>
      <c r="X23" s="9">
        <f>MROUND(K23,[1]Input!$D$7)</f>
        <v>22</v>
      </c>
      <c r="Y23" s="9">
        <f>MROUND(L23,[1]Input!$D$7)</f>
        <v>20</v>
      </c>
      <c r="Z23" s="9">
        <f>MROUND(M23,[1]Input!$D$7)</f>
        <v>22</v>
      </c>
      <c r="AA23" s="9">
        <f>MROUND(N23,[1]Input!$D$7)</f>
        <v>22</v>
      </c>
      <c r="AB23" s="9">
        <f>MROUND(O23,[1]Input!$D$7)</f>
        <v>20</v>
      </c>
      <c r="AC23" s="9">
        <f>MROUND(P23,[1]Input!$D$7)</f>
        <v>23</v>
      </c>
      <c r="AD23" s="9">
        <f>MROUND(Q23,[1]Input!$D$7)</f>
        <v>19</v>
      </c>
      <c r="AE23" s="9">
        <f>MROUND(R23,[1]Input!$D$7)</f>
        <v>21</v>
      </c>
      <c r="AG23" s="22">
        <f t="shared" si="0"/>
        <v>62</v>
      </c>
      <c r="AH23" s="22">
        <f t="shared" si="1"/>
        <v>64</v>
      </c>
      <c r="AI23" s="22">
        <f t="shared" si="2"/>
        <v>64</v>
      </c>
      <c r="AJ23" s="22">
        <f t="shared" si="3"/>
        <v>63</v>
      </c>
    </row>
    <row r="24" spans="2:36" hidden="1" outlineLevel="1" x14ac:dyDescent="0.25">
      <c r="B24" s="21" t="s">
        <v>36</v>
      </c>
      <c r="C24" s="21" t="s">
        <v>35</v>
      </c>
      <c r="D24" s="21" t="s">
        <v>14</v>
      </c>
      <c r="E24" s="21"/>
      <c r="F24" s="8">
        <f>[1]Input!$J$33</f>
        <v>2023</v>
      </c>
      <c r="G24" s="9">
        <v>20</v>
      </c>
      <c r="H24" s="9">
        <v>19</v>
      </c>
      <c r="I24" s="9">
        <v>23</v>
      </c>
      <c r="J24" s="9">
        <v>20</v>
      </c>
      <c r="K24" s="9">
        <v>22</v>
      </c>
      <c r="L24" s="9">
        <v>22</v>
      </c>
      <c r="M24" s="9">
        <v>20</v>
      </c>
      <c r="N24" s="9">
        <v>23</v>
      </c>
      <c r="O24" s="9">
        <v>20</v>
      </c>
      <c r="P24" s="9">
        <v>22</v>
      </c>
      <c r="Q24" s="9">
        <v>20</v>
      </c>
      <c r="R24" s="9">
        <v>20</v>
      </c>
      <c r="T24" s="9">
        <f>MROUND(G24,[1]Input!$D$7)</f>
        <v>20</v>
      </c>
      <c r="U24" s="9">
        <f>MROUND(H24,[1]Input!$D$7)</f>
        <v>19</v>
      </c>
      <c r="V24" s="9">
        <f>MROUND(I24,[1]Input!$D$7)</f>
        <v>23</v>
      </c>
      <c r="W24" s="9">
        <f>MROUND(J24,[1]Input!$D$7)</f>
        <v>20</v>
      </c>
      <c r="X24" s="9">
        <f>MROUND(K24,[1]Input!$D$7)</f>
        <v>22</v>
      </c>
      <c r="Y24" s="9">
        <f>MROUND(L24,[1]Input!$D$7)</f>
        <v>22</v>
      </c>
      <c r="Z24" s="9">
        <f>MROUND(M24,[1]Input!$D$7)</f>
        <v>20</v>
      </c>
      <c r="AA24" s="9">
        <f>MROUND(N24,[1]Input!$D$7)</f>
        <v>23</v>
      </c>
      <c r="AB24" s="9">
        <f>MROUND(O24,[1]Input!$D$7)</f>
        <v>20</v>
      </c>
      <c r="AC24" s="9">
        <f>MROUND(P24,[1]Input!$D$7)</f>
        <v>22</v>
      </c>
      <c r="AD24" s="9">
        <f>MROUND(Q24,[1]Input!$D$7)</f>
        <v>20</v>
      </c>
      <c r="AE24" s="9">
        <f>MROUND(R24,[1]Input!$D$7)</f>
        <v>20</v>
      </c>
      <c r="AG24" s="22">
        <f t="shared" si="0"/>
        <v>62</v>
      </c>
      <c r="AH24" s="22">
        <f t="shared" si="1"/>
        <v>64</v>
      </c>
      <c r="AI24" s="22">
        <f t="shared" si="2"/>
        <v>63</v>
      </c>
      <c r="AJ24" s="22">
        <f t="shared" si="3"/>
        <v>62</v>
      </c>
    </row>
    <row r="25" spans="2:36" hidden="1" outlineLevel="1" x14ac:dyDescent="0.25">
      <c r="B25" s="21" t="s">
        <v>36</v>
      </c>
      <c r="C25" s="21" t="s">
        <v>35</v>
      </c>
      <c r="D25" s="21" t="s">
        <v>14</v>
      </c>
      <c r="E25" s="21"/>
      <c r="F25" s="8">
        <f>[1]Input!$J$34</f>
        <v>2022</v>
      </c>
      <c r="G25" s="9">
        <v>20</v>
      </c>
      <c r="H25" s="9">
        <v>19</v>
      </c>
      <c r="I25" s="9">
        <v>23</v>
      </c>
      <c r="J25" s="9">
        <v>21</v>
      </c>
      <c r="K25" s="9">
        <v>21</v>
      </c>
      <c r="L25" s="9">
        <v>22</v>
      </c>
      <c r="M25" s="9">
        <v>20</v>
      </c>
      <c r="N25" s="9">
        <v>23</v>
      </c>
      <c r="O25" s="9">
        <v>21</v>
      </c>
      <c r="P25" s="9">
        <v>21</v>
      </c>
      <c r="Q25" s="9">
        <v>20</v>
      </c>
      <c r="R25" s="9">
        <v>21</v>
      </c>
      <c r="T25" s="9">
        <f>MROUND(G25,[1]Input!$D$7)</f>
        <v>20</v>
      </c>
      <c r="U25" s="9">
        <f>MROUND(H25,[1]Input!$D$7)</f>
        <v>19</v>
      </c>
      <c r="V25" s="9">
        <f>MROUND(I25,[1]Input!$D$7)</f>
        <v>23</v>
      </c>
      <c r="W25" s="9">
        <f>MROUND(J25,[1]Input!$D$7)</f>
        <v>21</v>
      </c>
      <c r="X25" s="9">
        <f>MROUND(K25,[1]Input!$D$7)</f>
        <v>21</v>
      </c>
      <c r="Y25" s="9">
        <f>MROUND(L25,[1]Input!$D$7)</f>
        <v>22</v>
      </c>
      <c r="Z25" s="9">
        <f>MROUND(M25,[1]Input!$D$7)</f>
        <v>20</v>
      </c>
      <c r="AA25" s="9">
        <f>MROUND(N25,[1]Input!$D$7)</f>
        <v>23</v>
      </c>
      <c r="AB25" s="9">
        <f>MROUND(O25,[1]Input!$D$7)</f>
        <v>21</v>
      </c>
      <c r="AC25" s="9">
        <f>MROUND(P25,[1]Input!$D$7)</f>
        <v>21</v>
      </c>
      <c r="AD25" s="9">
        <f>MROUND(Q25,[1]Input!$D$7)</f>
        <v>20</v>
      </c>
      <c r="AE25" s="9">
        <f>MROUND(R25,[1]Input!$D$7)</f>
        <v>21</v>
      </c>
      <c r="AG25" s="22">
        <f t="shared" si="0"/>
        <v>62</v>
      </c>
      <c r="AH25" s="22">
        <f t="shared" si="1"/>
        <v>64</v>
      </c>
      <c r="AI25" s="22">
        <f t="shared" si="2"/>
        <v>64</v>
      </c>
      <c r="AJ25" s="22">
        <f t="shared" si="3"/>
        <v>62</v>
      </c>
    </row>
    <row r="26" spans="2:36" hidden="1" outlineLevel="1" x14ac:dyDescent="0.25">
      <c r="B26" s="21" t="s">
        <v>36</v>
      </c>
      <c r="C26" s="21" t="s">
        <v>35</v>
      </c>
      <c r="D26" s="21" t="s">
        <v>14</v>
      </c>
      <c r="E26" s="21"/>
      <c r="F26" s="8">
        <f>[1]Input!$J$35</f>
        <v>2021</v>
      </c>
      <c r="G26" s="9">
        <v>19</v>
      </c>
      <c r="H26" s="9">
        <v>19</v>
      </c>
      <c r="I26" s="9">
        <v>23</v>
      </c>
      <c r="J26" s="9">
        <v>22</v>
      </c>
      <c r="K26" s="9">
        <v>20</v>
      </c>
      <c r="L26" s="9">
        <v>22</v>
      </c>
      <c r="M26" s="9">
        <v>21</v>
      </c>
      <c r="N26" s="9">
        <v>22</v>
      </c>
      <c r="O26" s="9">
        <v>21</v>
      </c>
      <c r="P26" s="9">
        <v>21</v>
      </c>
      <c r="Q26" s="9">
        <v>20</v>
      </c>
      <c r="R26" s="9">
        <v>21</v>
      </c>
      <c r="T26" s="9">
        <f>MROUND(G26,[1]Input!$D$7)</f>
        <v>19</v>
      </c>
      <c r="U26" s="9">
        <f>MROUND(H26,[1]Input!$D$7)</f>
        <v>19</v>
      </c>
      <c r="V26" s="9">
        <f>MROUND(I26,[1]Input!$D$7)</f>
        <v>23</v>
      </c>
      <c r="W26" s="9">
        <f>MROUND(J26,[1]Input!$D$7)</f>
        <v>22</v>
      </c>
      <c r="X26" s="9">
        <f>MROUND(K26,[1]Input!$D$7)</f>
        <v>20</v>
      </c>
      <c r="Y26" s="9">
        <f>MROUND(L26,[1]Input!$D$7)</f>
        <v>22</v>
      </c>
      <c r="Z26" s="9">
        <f>MROUND(M26,[1]Input!$D$7)</f>
        <v>21</v>
      </c>
      <c r="AA26" s="9">
        <f>MROUND(N26,[1]Input!$D$7)</f>
        <v>22</v>
      </c>
      <c r="AB26" s="9">
        <f>MROUND(O26,[1]Input!$D$7)</f>
        <v>21</v>
      </c>
      <c r="AC26" s="9">
        <f>MROUND(P26,[1]Input!$D$7)</f>
        <v>21</v>
      </c>
      <c r="AD26" s="9">
        <f>MROUND(Q26,[1]Input!$D$7)</f>
        <v>20</v>
      </c>
      <c r="AE26" s="9">
        <f>MROUND(R26,[1]Input!$D$7)</f>
        <v>21</v>
      </c>
      <c r="AG26" s="22">
        <f t="shared" si="0"/>
        <v>61</v>
      </c>
      <c r="AH26" s="22">
        <f t="shared" si="1"/>
        <v>64</v>
      </c>
      <c r="AI26" s="22">
        <f t="shared" si="2"/>
        <v>64</v>
      </c>
      <c r="AJ26" s="22">
        <f t="shared" si="3"/>
        <v>62</v>
      </c>
    </row>
    <row r="27" spans="2:36" ht="6" hidden="1" customHeight="1" outlineLevel="1" x14ac:dyDescent="0.25">
      <c r="F27" s="10"/>
      <c r="AG27" s="22">
        <f t="shared" si="0"/>
        <v>0</v>
      </c>
      <c r="AH27" s="22">
        <f t="shared" si="1"/>
        <v>0</v>
      </c>
      <c r="AI27" s="22">
        <f t="shared" si="2"/>
        <v>0</v>
      </c>
      <c r="AJ27" s="22">
        <f t="shared" si="3"/>
        <v>0</v>
      </c>
    </row>
    <row r="28" spans="2:36" hidden="1" outlineLevel="1" x14ac:dyDescent="0.25">
      <c r="F28" s="7" t="s">
        <v>15</v>
      </c>
      <c r="AG28" s="22"/>
      <c r="AH28" s="22"/>
      <c r="AI28" s="22"/>
      <c r="AJ28" s="22"/>
    </row>
    <row r="29" spans="2:36" ht="15.75" hidden="1" customHeight="1" outlineLevel="1" x14ac:dyDescent="0.25">
      <c r="B29" s="21" t="s">
        <v>36</v>
      </c>
      <c r="C29" s="21" t="s">
        <v>35</v>
      </c>
      <c r="D29" s="21" t="s">
        <v>15</v>
      </c>
      <c r="E29" s="21"/>
      <c r="F29" s="8">
        <f>[1]Input!$J$30</f>
        <v>2026</v>
      </c>
      <c r="G29" s="9">
        <v>20</v>
      </c>
      <c r="H29" s="9">
        <v>19</v>
      </c>
      <c r="I29" s="9">
        <v>22</v>
      </c>
      <c r="J29" s="9">
        <v>22</v>
      </c>
      <c r="K29" s="9">
        <v>20</v>
      </c>
      <c r="L29" s="9">
        <v>22</v>
      </c>
      <c r="M29" s="9">
        <v>22</v>
      </c>
      <c r="N29" s="9">
        <v>21</v>
      </c>
      <c r="O29" s="9">
        <v>21</v>
      </c>
      <c r="P29" s="9">
        <v>22</v>
      </c>
      <c r="Q29" s="9">
        <v>19</v>
      </c>
      <c r="R29" s="9">
        <v>22</v>
      </c>
      <c r="T29" s="9">
        <f>MROUND(G29,[1]Input!$D$7)</f>
        <v>20</v>
      </c>
      <c r="U29" s="9">
        <f>MROUND(H29,[1]Input!$D$7)</f>
        <v>19</v>
      </c>
      <c r="V29" s="9">
        <f>MROUND(I29,[1]Input!$D$7)</f>
        <v>22</v>
      </c>
      <c r="W29" s="9">
        <f>MROUND(J29,[1]Input!$D$7)</f>
        <v>22</v>
      </c>
      <c r="X29" s="9">
        <f>MROUND(K29,[1]Input!$D$7)</f>
        <v>20</v>
      </c>
      <c r="Y29" s="9">
        <f>MROUND(L29,[1]Input!$D$7)</f>
        <v>22</v>
      </c>
      <c r="Z29" s="9">
        <f>MROUND(M29,[1]Input!$D$7)</f>
        <v>22</v>
      </c>
      <c r="AA29" s="9">
        <f>MROUND(N29,[1]Input!$D$7)</f>
        <v>21</v>
      </c>
      <c r="AB29" s="9">
        <f>MROUND(O29,[1]Input!$D$7)</f>
        <v>21</v>
      </c>
      <c r="AC29" s="9">
        <f>MROUND(P29,[1]Input!$D$7)</f>
        <v>22</v>
      </c>
      <c r="AD29" s="9">
        <f>MROUND(Q29,[1]Input!$D$7)</f>
        <v>19</v>
      </c>
      <c r="AE29" s="9">
        <f>MROUND(R29,[1]Input!$D$7)</f>
        <v>22</v>
      </c>
      <c r="AG29" s="22">
        <f t="shared" si="0"/>
        <v>61</v>
      </c>
      <c r="AH29" s="22">
        <f t="shared" si="1"/>
        <v>64</v>
      </c>
      <c r="AI29" s="22">
        <f t="shared" si="2"/>
        <v>64</v>
      </c>
      <c r="AJ29" s="22">
        <f t="shared" si="3"/>
        <v>63</v>
      </c>
    </row>
    <row r="30" spans="2:36" hidden="1" outlineLevel="1" x14ac:dyDescent="0.25">
      <c r="B30" s="21" t="s">
        <v>36</v>
      </c>
      <c r="C30" s="21" t="s">
        <v>35</v>
      </c>
      <c r="D30" s="21" t="s">
        <v>15</v>
      </c>
      <c r="E30" s="21"/>
      <c r="F30" s="8">
        <f>[1]Input!$J$31</f>
        <v>2025</v>
      </c>
      <c r="G30" s="9">
        <v>21</v>
      </c>
      <c r="H30" s="9">
        <v>19</v>
      </c>
      <c r="I30" s="9">
        <v>21</v>
      </c>
      <c r="J30" s="9">
        <v>22</v>
      </c>
      <c r="K30" s="9">
        <v>21</v>
      </c>
      <c r="L30" s="9">
        <v>21</v>
      </c>
      <c r="M30" s="9">
        <v>22</v>
      </c>
      <c r="N30" s="9">
        <v>21</v>
      </c>
      <c r="O30" s="9">
        <v>21</v>
      </c>
      <c r="P30" s="9">
        <v>23</v>
      </c>
      <c r="Q30" s="9">
        <v>18</v>
      </c>
      <c r="R30" s="9">
        <v>22</v>
      </c>
      <c r="T30" s="9">
        <f>MROUND(G30,[1]Input!$D$7)</f>
        <v>21</v>
      </c>
      <c r="U30" s="9">
        <f>MROUND(H30,[1]Input!$D$7)</f>
        <v>19</v>
      </c>
      <c r="V30" s="9">
        <f>MROUND(I30,[1]Input!$D$7)</f>
        <v>21</v>
      </c>
      <c r="W30" s="9">
        <f>MROUND(J30,[1]Input!$D$7)</f>
        <v>22</v>
      </c>
      <c r="X30" s="9">
        <f>MROUND(K30,[1]Input!$D$7)</f>
        <v>21</v>
      </c>
      <c r="Y30" s="9">
        <f>MROUND(L30,[1]Input!$D$7)</f>
        <v>21</v>
      </c>
      <c r="Z30" s="9">
        <f>MROUND(M30,[1]Input!$D$7)</f>
        <v>22</v>
      </c>
      <c r="AA30" s="9">
        <f>MROUND(N30,[1]Input!$D$7)</f>
        <v>21</v>
      </c>
      <c r="AB30" s="9">
        <f>MROUND(O30,[1]Input!$D$7)</f>
        <v>21</v>
      </c>
      <c r="AC30" s="9">
        <f>MROUND(P30,[1]Input!$D$7)</f>
        <v>23</v>
      </c>
      <c r="AD30" s="9">
        <f>MROUND(Q30,[1]Input!$D$7)</f>
        <v>18</v>
      </c>
      <c r="AE30" s="9">
        <f>MROUND(R30,[1]Input!$D$7)</f>
        <v>22</v>
      </c>
      <c r="AG30" s="22">
        <f t="shared" si="0"/>
        <v>61</v>
      </c>
      <c r="AH30" s="22">
        <f t="shared" si="1"/>
        <v>64</v>
      </c>
      <c r="AI30" s="22">
        <f t="shared" si="2"/>
        <v>64</v>
      </c>
      <c r="AJ30" s="22">
        <f t="shared" si="3"/>
        <v>63</v>
      </c>
    </row>
    <row r="31" spans="2:36" hidden="1" outlineLevel="1" x14ac:dyDescent="0.25">
      <c r="B31" s="21" t="s">
        <v>36</v>
      </c>
      <c r="C31" s="21" t="s">
        <v>35</v>
      </c>
      <c r="D31" s="21" t="s">
        <v>15</v>
      </c>
      <c r="E31" s="21"/>
      <c r="F31" s="8">
        <f>[1]Input!$J$32</f>
        <v>2024</v>
      </c>
      <c r="G31" s="9">
        <v>21</v>
      </c>
      <c r="H31" s="9">
        <v>20</v>
      </c>
      <c r="I31" s="9">
        <v>21</v>
      </c>
      <c r="J31" s="9">
        <v>22</v>
      </c>
      <c r="K31" s="9">
        <v>22</v>
      </c>
      <c r="L31" s="9">
        <v>20</v>
      </c>
      <c r="M31" s="9">
        <v>22</v>
      </c>
      <c r="N31" s="9">
        <v>22</v>
      </c>
      <c r="O31" s="9">
        <v>20</v>
      </c>
      <c r="P31" s="9">
        <v>23</v>
      </c>
      <c r="Q31" s="9">
        <v>19</v>
      </c>
      <c r="R31" s="9">
        <v>21</v>
      </c>
      <c r="T31" s="9">
        <f>MROUND(G31,[1]Input!$D$7)</f>
        <v>21</v>
      </c>
      <c r="U31" s="9">
        <f>MROUND(H31,[1]Input!$D$7)</f>
        <v>20</v>
      </c>
      <c r="V31" s="9">
        <f>MROUND(I31,[1]Input!$D$7)</f>
        <v>21</v>
      </c>
      <c r="W31" s="9">
        <f>MROUND(J31,[1]Input!$D$7)</f>
        <v>22</v>
      </c>
      <c r="X31" s="9">
        <f>MROUND(K31,[1]Input!$D$7)</f>
        <v>22</v>
      </c>
      <c r="Y31" s="9">
        <f>MROUND(L31,[1]Input!$D$7)</f>
        <v>20</v>
      </c>
      <c r="Z31" s="9">
        <f>MROUND(M31,[1]Input!$D$7)</f>
        <v>22</v>
      </c>
      <c r="AA31" s="9">
        <f>MROUND(N31,[1]Input!$D$7)</f>
        <v>22</v>
      </c>
      <c r="AB31" s="9">
        <f>MROUND(O31,[1]Input!$D$7)</f>
        <v>20</v>
      </c>
      <c r="AC31" s="9">
        <f>MROUND(P31,[1]Input!$D$7)</f>
        <v>23</v>
      </c>
      <c r="AD31" s="9">
        <f>MROUND(Q31,[1]Input!$D$7)</f>
        <v>19</v>
      </c>
      <c r="AE31" s="9">
        <f>MROUND(R31,[1]Input!$D$7)</f>
        <v>21</v>
      </c>
      <c r="AG31" s="22">
        <f t="shared" si="0"/>
        <v>62</v>
      </c>
      <c r="AH31" s="22">
        <f t="shared" si="1"/>
        <v>64</v>
      </c>
      <c r="AI31" s="22">
        <f t="shared" si="2"/>
        <v>64</v>
      </c>
      <c r="AJ31" s="22">
        <f t="shared" si="3"/>
        <v>63</v>
      </c>
    </row>
    <row r="32" spans="2:36" hidden="1" outlineLevel="1" x14ac:dyDescent="0.25">
      <c r="B32" s="21" t="s">
        <v>36</v>
      </c>
      <c r="C32" s="21" t="s">
        <v>35</v>
      </c>
      <c r="D32" s="21" t="s">
        <v>15</v>
      </c>
      <c r="E32" s="21"/>
      <c r="F32" s="8">
        <f>[1]Input!$J$33</f>
        <v>2023</v>
      </c>
      <c r="G32" s="9">
        <v>20</v>
      </c>
      <c r="H32" s="9">
        <v>19</v>
      </c>
      <c r="I32" s="9">
        <v>23</v>
      </c>
      <c r="J32" s="9">
        <v>20</v>
      </c>
      <c r="K32" s="9">
        <v>22</v>
      </c>
      <c r="L32" s="9">
        <v>22</v>
      </c>
      <c r="M32" s="9">
        <v>20</v>
      </c>
      <c r="N32" s="9">
        <v>23</v>
      </c>
      <c r="O32" s="9">
        <v>20</v>
      </c>
      <c r="P32" s="9">
        <v>22</v>
      </c>
      <c r="Q32" s="9">
        <v>20</v>
      </c>
      <c r="R32" s="9">
        <v>20</v>
      </c>
      <c r="T32" s="9">
        <f>MROUND(G32,[1]Input!$D$7)</f>
        <v>20</v>
      </c>
      <c r="U32" s="9">
        <f>MROUND(H32,[1]Input!$D$7)</f>
        <v>19</v>
      </c>
      <c r="V32" s="9">
        <f>MROUND(I32,[1]Input!$D$7)</f>
        <v>23</v>
      </c>
      <c r="W32" s="9">
        <f>MROUND(J32,[1]Input!$D$7)</f>
        <v>20</v>
      </c>
      <c r="X32" s="9">
        <f>MROUND(K32,[1]Input!$D$7)</f>
        <v>22</v>
      </c>
      <c r="Y32" s="9">
        <f>MROUND(L32,[1]Input!$D$7)</f>
        <v>22</v>
      </c>
      <c r="Z32" s="9">
        <f>MROUND(M32,[1]Input!$D$7)</f>
        <v>20</v>
      </c>
      <c r="AA32" s="9">
        <f>MROUND(N32,[1]Input!$D$7)</f>
        <v>23</v>
      </c>
      <c r="AB32" s="9">
        <f>MROUND(O32,[1]Input!$D$7)</f>
        <v>20</v>
      </c>
      <c r="AC32" s="9">
        <f>MROUND(P32,[1]Input!$D$7)</f>
        <v>22</v>
      </c>
      <c r="AD32" s="9">
        <f>MROUND(Q32,[1]Input!$D$7)</f>
        <v>20</v>
      </c>
      <c r="AE32" s="9">
        <f>MROUND(R32,[1]Input!$D$7)</f>
        <v>20</v>
      </c>
      <c r="AG32" s="22">
        <f t="shared" si="0"/>
        <v>62</v>
      </c>
      <c r="AH32" s="22">
        <f t="shared" si="1"/>
        <v>64</v>
      </c>
      <c r="AI32" s="22">
        <f t="shared" si="2"/>
        <v>63</v>
      </c>
      <c r="AJ32" s="22">
        <f t="shared" si="3"/>
        <v>62</v>
      </c>
    </row>
    <row r="33" spans="2:40" hidden="1" outlineLevel="1" x14ac:dyDescent="0.25">
      <c r="B33" s="21" t="s">
        <v>36</v>
      </c>
      <c r="C33" s="21" t="s">
        <v>35</v>
      </c>
      <c r="D33" s="21" t="s">
        <v>15</v>
      </c>
      <c r="E33" s="21"/>
      <c r="F33" s="8">
        <f>[1]Input!$J$34</f>
        <v>2022</v>
      </c>
      <c r="G33" s="9">
        <v>20</v>
      </c>
      <c r="H33" s="9">
        <v>19</v>
      </c>
      <c r="I33" s="9">
        <v>23</v>
      </c>
      <c r="J33" s="9">
        <v>21</v>
      </c>
      <c r="K33" s="9">
        <v>21</v>
      </c>
      <c r="L33" s="9">
        <v>22</v>
      </c>
      <c r="M33" s="9">
        <v>20</v>
      </c>
      <c r="N33" s="9">
        <v>23</v>
      </c>
      <c r="O33" s="9">
        <v>21</v>
      </c>
      <c r="P33" s="9">
        <v>21</v>
      </c>
      <c r="Q33" s="9">
        <v>20</v>
      </c>
      <c r="R33" s="9">
        <v>21</v>
      </c>
      <c r="T33" s="9">
        <f>MROUND(G33,[1]Input!$D$7)</f>
        <v>20</v>
      </c>
      <c r="U33" s="9">
        <f>MROUND(H33,[1]Input!$D$7)</f>
        <v>19</v>
      </c>
      <c r="V33" s="9">
        <f>MROUND(I33,[1]Input!$D$7)</f>
        <v>23</v>
      </c>
      <c r="W33" s="9">
        <f>MROUND(J33,[1]Input!$D$7)</f>
        <v>21</v>
      </c>
      <c r="X33" s="9">
        <f>MROUND(K33,[1]Input!$D$7)</f>
        <v>21</v>
      </c>
      <c r="Y33" s="9">
        <f>MROUND(L33,[1]Input!$D$7)</f>
        <v>22</v>
      </c>
      <c r="Z33" s="9">
        <f>MROUND(M33,[1]Input!$D$7)</f>
        <v>20</v>
      </c>
      <c r="AA33" s="9">
        <f>MROUND(N33,[1]Input!$D$7)</f>
        <v>23</v>
      </c>
      <c r="AB33" s="9">
        <f>MROUND(O33,[1]Input!$D$7)</f>
        <v>21</v>
      </c>
      <c r="AC33" s="9">
        <f>MROUND(P33,[1]Input!$D$7)</f>
        <v>21</v>
      </c>
      <c r="AD33" s="9">
        <f>MROUND(Q33,[1]Input!$D$7)</f>
        <v>20</v>
      </c>
      <c r="AE33" s="9">
        <f>MROUND(R33,[1]Input!$D$7)</f>
        <v>21</v>
      </c>
      <c r="AG33" s="22">
        <f t="shared" si="0"/>
        <v>62</v>
      </c>
      <c r="AH33" s="22">
        <f t="shared" si="1"/>
        <v>64</v>
      </c>
      <c r="AI33" s="22">
        <f t="shared" si="2"/>
        <v>64</v>
      </c>
      <c r="AJ33" s="22">
        <f t="shared" si="3"/>
        <v>62</v>
      </c>
    </row>
    <row r="34" spans="2:40" hidden="1" outlineLevel="1" x14ac:dyDescent="0.25">
      <c r="B34" s="21" t="s">
        <v>36</v>
      </c>
      <c r="C34" s="21" t="s">
        <v>35</v>
      </c>
      <c r="D34" s="21" t="s">
        <v>15</v>
      </c>
      <c r="E34" s="21"/>
      <c r="F34" s="8">
        <f>[1]Input!$J$35</f>
        <v>2021</v>
      </c>
      <c r="G34" s="9">
        <v>19</v>
      </c>
      <c r="H34" s="9">
        <v>19</v>
      </c>
      <c r="I34" s="9">
        <v>23</v>
      </c>
      <c r="J34" s="9">
        <v>22</v>
      </c>
      <c r="K34" s="9">
        <v>20</v>
      </c>
      <c r="L34" s="9">
        <v>22</v>
      </c>
      <c r="M34" s="9">
        <v>21</v>
      </c>
      <c r="N34" s="9">
        <v>22</v>
      </c>
      <c r="O34" s="9">
        <v>21</v>
      </c>
      <c r="P34" s="9">
        <v>21</v>
      </c>
      <c r="Q34" s="9">
        <v>20</v>
      </c>
      <c r="R34" s="9">
        <v>21</v>
      </c>
      <c r="T34" s="9">
        <f>MROUND(G34,[1]Input!$D$7)</f>
        <v>19</v>
      </c>
      <c r="U34" s="9">
        <f>MROUND(H34,[1]Input!$D$7)</f>
        <v>19</v>
      </c>
      <c r="V34" s="9">
        <f>MROUND(I34,[1]Input!$D$7)</f>
        <v>23</v>
      </c>
      <c r="W34" s="9">
        <f>MROUND(J34,[1]Input!$D$7)</f>
        <v>22</v>
      </c>
      <c r="X34" s="9">
        <f>MROUND(K34,[1]Input!$D$7)</f>
        <v>20</v>
      </c>
      <c r="Y34" s="9">
        <f>MROUND(L34,[1]Input!$D$7)</f>
        <v>22</v>
      </c>
      <c r="Z34" s="9">
        <f>MROUND(M34,[1]Input!$D$7)</f>
        <v>21</v>
      </c>
      <c r="AA34" s="9">
        <f>MROUND(N34,[1]Input!$D$7)</f>
        <v>22</v>
      </c>
      <c r="AB34" s="9">
        <f>MROUND(O34,[1]Input!$D$7)</f>
        <v>21</v>
      </c>
      <c r="AC34" s="9">
        <f>MROUND(P34,[1]Input!$D$7)</f>
        <v>21</v>
      </c>
      <c r="AD34" s="9">
        <f>MROUND(Q34,[1]Input!$D$7)</f>
        <v>20</v>
      </c>
      <c r="AE34" s="9">
        <f>MROUND(R34,[1]Input!$D$7)</f>
        <v>21</v>
      </c>
      <c r="AG34" s="22">
        <f t="shared" si="0"/>
        <v>61</v>
      </c>
      <c r="AH34" s="22">
        <f t="shared" si="1"/>
        <v>64</v>
      </c>
      <c r="AI34" s="22">
        <f t="shared" si="2"/>
        <v>64</v>
      </c>
      <c r="AJ34" s="22">
        <f t="shared" si="3"/>
        <v>62</v>
      </c>
    </row>
    <row r="35" spans="2:40" ht="6" hidden="1" customHeight="1" outlineLevel="1" x14ac:dyDescent="0.25">
      <c r="F35" s="10"/>
      <c r="AG35" s="22">
        <f t="shared" si="0"/>
        <v>0</v>
      </c>
      <c r="AH35" s="22">
        <f t="shared" si="1"/>
        <v>0</v>
      </c>
      <c r="AI35" s="22">
        <f t="shared" si="2"/>
        <v>0</v>
      </c>
      <c r="AJ35" s="22">
        <f t="shared" si="3"/>
        <v>0</v>
      </c>
    </row>
    <row r="36" spans="2:40" hidden="1" outlineLevel="1" x14ac:dyDescent="0.25">
      <c r="F36" s="7" t="s">
        <v>37</v>
      </c>
      <c r="AG36" s="22"/>
      <c r="AH36" s="22"/>
      <c r="AI36" s="22"/>
      <c r="AJ36" s="22"/>
    </row>
    <row r="37" spans="2:40" ht="15.75" hidden="1" customHeight="1" outlineLevel="1" x14ac:dyDescent="0.25">
      <c r="B37" s="21" t="s">
        <v>36</v>
      </c>
      <c r="C37" s="21" t="s">
        <v>35</v>
      </c>
      <c r="D37" s="21" t="s">
        <v>38</v>
      </c>
      <c r="E37" s="21"/>
      <c r="F37" s="8">
        <f>[1]Input!$J$30</f>
        <v>2026</v>
      </c>
      <c r="G37" s="9">
        <v>20</v>
      </c>
      <c r="H37" s="9">
        <v>19</v>
      </c>
      <c r="I37" s="9">
        <v>22</v>
      </c>
      <c r="J37" s="9">
        <v>22</v>
      </c>
      <c r="K37" s="9">
        <v>20</v>
      </c>
      <c r="L37" s="9">
        <v>22</v>
      </c>
      <c r="M37" s="9">
        <v>22</v>
      </c>
      <c r="N37" s="9">
        <v>21</v>
      </c>
      <c r="O37" s="9">
        <v>21</v>
      </c>
      <c r="P37" s="9">
        <v>22</v>
      </c>
      <c r="Q37" s="9">
        <v>19</v>
      </c>
      <c r="R37" s="9">
        <v>22</v>
      </c>
      <c r="T37" s="9">
        <f>MROUND(G37,[1]Input!$D$7)</f>
        <v>20</v>
      </c>
      <c r="U37" s="9">
        <f>MROUND(H37,[1]Input!$D$7)</f>
        <v>19</v>
      </c>
      <c r="V37" s="9">
        <f>MROUND(I37,[1]Input!$D$7)</f>
        <v>22</v>
      </c>
      <c r="W37" s="9">
        <f>MROUND(J37,[1]Input!$D$7)</f>
        <v>22</v>
      </c>
      <c r="X37" s="9">
        <f>MROUND(K37,[1]Input!$D$7)</f>
        <v>20</v>
      </c>
      <c r="Y37" s="9">
        <f>MROUND(L37,[1]Input!$D$7)</f>
        <v>22</v>
      </c>
      <c r="Z37" s="9">
        <f>MROUND(M37,[1]Input!$D$7)</f>
        <v>22</v>
      </c>
      <c r="AA37" s="9">
        <f>MROUND(N37,[1]Input!$D$7)</f>
        <v>21</v>
      </c>
      <c r="AB37" s="9">
        <f>MROUND(O37,[1]Input!$D$7)</f>
        <v>21</v>
      </c>
      <c r="AC37" s="9">
        <f>MROUND(P37,[1]Input!$D$7)</f>
        <v>22</v>
      </c>
      <c r="AD37" s="9">
        <f>MROUND(Q37,[1]Input!$D$7)</f>
        <v>19</v>
      </c>
      <c r="AE37" s="9">
        <f>MROUND(R37,[1]Input!$D$7)</f>
        <v>22</v>
      </c>
      <c r="AG37" s="22">
        <f t="shared" si="0"/>
        <v>61</v>
      </c>
      <c r="AH37" s="22">
        <f t="shared" si="1"/>
        <v>64</v>
      </c>
      <c r="AI37" s="22">
        <f t="shared" si="2"/>
        <v>64</v>
      </c>
      <c r="AJ37" s="22">
        <f t="shared" si="3"/>
        <v>63</v>
      </c>
    </row>
    <row r="38" spans="2:40" hidden="1" outlineLevel="1" x14ac:dyDescent="0.25">
      <c r="B38" s="21" t="s">
        <v>36</v>
      </c>
      <c r="C38" s="21" t="s">
        <v>35</v>
      </c>
      <c r="D38" s="21" t="s">
        <v>38</v>
      </c>
      <c r="E38" s="21"/>
      <c r="F38" s="8">
        <f>[1]Input!$J$31</f>
        <v>2025</v>
      </c>
      <c r="G38" s="9">
        <v>21</v>
      </c>
      <c r="H38" s="9">
        <v>19</v>
      </c>
      <c r="I38" s="9">
        <v>21</v>
      </c>
      <c r="J38" s="9">
        <v>22</v>
      </c>
      <c r="K38" s="9">
        <v>21</v>
      </c>
      <c r="L38" s="9">
        <v>21</v>
      </c>
      <c r="M38" s="9">
        <v>22</v>
      </c>
      <c r="N38" s="9">
        <v>21</v>
      </c>
      <c r="O38" s="9">
        <v>21</v>
      </c>
      <c r="P38" s="9">
        <v>23</v>
      </c>
      <c r="Q38" s="9">
        <v>18</v>
      </c>
      <c r="R38" s="9">
        <v>22</v>
      </c>
      <c r="T38" s="9">
        <f>MROUND(G38,[1]Input!$D$7)</f>
        <v>21</v>
      </c>
      <c r="U38" s="9">
        <f>MROUND(H38,[1]Input!$D$7)</f>
        <v>19</v>
      </c>
      <c r="V38" s="9">
        <f>MROUND(I38,[1]Input!$D$7)</f>
        <v>21</v>
      </c>
      <c r="W38" s="9">
        <f>MROUND(J38,[1]Input!$D$7)</f>
        <v>22</v>
      </c>
      <c r="X38" s="9">
        <f>MROUND(K38,[1]Input!$D$7)</f>
        <v>21</v>
      </c>
      <c r="Y38" s="9">
        <f>MROUND(L38,[1]Input!$D$7)</f>
        <v>21</v>
      </c>
      <c r="Z38" s="9">
        <f>MROUND(M38,[1]Input!$D$7)</f>
        <v>22</v>
      </c>
      <c r="AA38" s="9">
        <f>MROUND(N38,[1]Input!$D$7)</f>
        <v>21</v>
      </c>
      <c r="AB38" s="9">
        <f>MROUND(O38,[1]Input!$D$7)</f>
        <v>21</v>
      </c>
      <c r="AC38" s="9">
        <f>MROUND(P38,[1]Input!$D$7)</f>
        <v>23</v>
      </c>
      <c r="AD38" s="9">
        <f>MROUND(Q38,[1]Input!$D$7)</f>
        <v>18</v>
      </c>
      <c r="AE38" s="9">
        <f>MROUND(R38,[1]Input!$D$7)</f>
        <v>22</v>
      </c>
      <c r="AG38" s="22">
        <f t="shared" si="0"/>
        <v>61</v>
      </c>
      <c r="AH38" s="22">
        <f t="shared" si="1"/>
        <v>64</v>
      </c>
      <c r="AI38" s="22">
        <f t="shared" si="2"/>
        <v>64</v>
      </c>
      <c r="AJ38" s="22">
        <f t="shared" si="3"/>
        <v>63</v>
      </c>
    </row>
    <row r="39" spans="2:40" hidden="1" outlineLevel="1" x14ac:dyDescent="0.25">
      <c r="B39" s="21" t="s">
        <v>36</v>
      </c>
      <c r="C39" s="21" t="s">
        <v>35</v>
      </c>
      <c r="D39" s="21" t="s">
        <v>38</v>
      </c>
      <c r="E39" s="21"/>
      <c r="F39" s="8">
        <f>[1]Input!$J$32</f>
        <v>2024</v>
      </c>
      <c r="G39" s="9">
        <v>21</v>
      </c>
      <c r="H39" s="9">
        <v>20</v>
      </c>
      <c r="I39" s="9">
        <v>21</v>
      </c>
      <c r="J39" s="9">
        <v>22</v>
      </c>
      <c r="K39" s="9">
        <v>22</v>
      </c>
      <c r="L39" s="9">
        <v>20</v>
      </c>
      <c r="M39" s="9">
        <v>22</v>
      </c>
      <c r="N39" s="9">
        <v>22</v>
      </c>
      <c r="O39" s="9">
        <v>20</v>
      </c>
      <c r="P39" s="9">
        <v>23</v>
      </c>
      <c r="Q39" s="9">
        <v>19</v>
      </c>
      <c r="R39" s="9">
        <v>21</v>
      </c>
      <c r="T39" s="9">
        <f>MROUND(G39,[1]Input!$D$7)</f>
        <v>21</v>
      </c>
      <c r="U39" s="9">
        <f>MROUND(H39,[1]Input!$D$7)</f>
        <v>20</v>
      </c>
      <c r="V39" s="9">
        <f>MROUND(I39,[1]Input!$D$7)</f>
        <v>21</v>
      </c>
      <c r="W39" s="9">
        <f>MROUND(J39,[1]Input!$D$7)</f>
        <v>22</v>
      </c>
      <c r="X39" s="9">
        <f>MROUND(K39,[1]Input!$D$7)</f>
        <v>22</v>
      </c>
      <c r="Y39" s="9">
        <f>MROUND(L39,[1]Input!$D$7)</f>
        <v>20</v>
      </c>
      <c r="Z39" s="9">
        <f>MROUND(M39,[1]Input!$D$7)</f>
        <v>22</v>
      </c>
      <c r="AA39" s="9">
        <f>MROUND(N39,[1]Input!$D$7)</f>
        <v>22</v>
      </c>
      <c r="AB39" s="9">
        <f>MROUND(O39,[1]Input!$D$7)</f>
        <v>20</v>
      </c>
      <c r="AC39" s="9">
        <f>MROUND(P39,[1]Input!$D$7)</f>
        <v>23</v>
      </c>
      <c r="AD39" s="9">
        <f>MROUND(Q39,[1]Input!$D$7)</f>
        <v>19</v>
      </c>
      <c r="AE39" s="9">
        <f>MROUND(R39,[1]Input!$D$7)</f>
        <v>21</v>
      </c>
      <c r="AG39" s="22">
        <f t="shared" si="0"/>
        <v>62</v>
      </c>
      <c r="AH39" s="22">
        <f t="shared" si="1"/>
        <v>64</v>
      </c>
      <c r="AI39" s="22">
        <f t="shared" si="2"/>
        <v>64</v>
      </c>
      <c r="AJ39" s="22">
        <f t="shared" si="3"/>
        <v>63</v>
      </c>
    </row>
    <row r="40" spans="2:40" hidden="1" outlineLevel="1" x14ac:dyDescent="0.25">
      <c r="B40" s="21" t="s">
        <v>36</v>
      </c>
      <c r="C40" s="21" t="s">
        <v>35</v>
      </c>
      <c r="D40" s="21" t="s">
        <v>38</v>
      </c>
      <c r="E40" s="21"/>
      <c r="F40" s="8">
        <f>[1]Input!$J$33</f>
        <v>2023</v>
      </c>
      <c r="G40" s="9">
        <v>20</v>
      </c>
      <c r="H40" s="9">
        <v>19</v>
      </c>
      <c r="I40" s="9">
        <v>23</v>
      </c>
      <c r="J40" s="9">
        <v>20</v>
      </c>
      <c r="K40" s="9">
        <v>22</v>
      </c>
      <c r="L40" s="9">
        <v>22</v>
      </c>
      <c r="M40" s="9">
        <v>20</v>
      </c>
      <c r="N40" s="9">
        <v>23</v>
      </c>
      <c r="O40" s="9">
        <v>20</v>
      </c>
      <c r="P40" s="9">
        <v>22</v>
      </c>
      <c r="Q40" s="9">
        <v>20</v>
      </c>
      <c r="R40" s="9">
        <v>20</v>
      </c>
      <c r="T40" s="9">
        <f>MROUND(G40,[1]Input!$D$7)</f>
        <v>20</v>
      </c>
      <c r="U40" s="9">
        <f>MROUND(H40,[1]Input!$D$7)</f>
        <v>19</v>
      </c>
      <c r="V40" s="9">
        <f>MROUND(I40,[1]Input!$D$7)</f>
        <v>23</v>
      </c>
      <c r="W40" s="9">
        <f>MROUND(J40,[1]Input!$D$7)</f>
        <v>20</v>
      </c>
      <c r="X40" s="9">
        <f>MROUND(K40,[1]Input!$D$7)</f>
        <v>22</v>
      </c>
      <c r="Y40" s="9">
        <f>MROUND(L40,[1]Input!$D$7)</f>
        <v>22</v>
      </c>
      <c r="Z40" s="9">
        <f>MROUND(M40,[1]Input!$D$7)</f>
        <v>20</v>
      </c>
      <c r="AA40" s="9">
        <f>MROUND(N40,[1]Input!$D$7)</f>
        <v>23</v>
      </c>
      <c r="AB40" s="9">
        <f>MROUND(O40,[1]Input!$D$7)</f>
        <v>20</v>
      </c>
      <c r="AC40" s="9">
        <f>MROUND(P40,[1]Input!$D$7)</f>
        <v>22</v>
      </c>
      <c r="AD40" s="9">
        <f>MROUND(Q40,[1]Input!$D$7)</f>
        <v>20</v>
      </c>
      <c r="AE40" s="9">
        <f>MROUND(R40,[1]Input!$D$7)</f>
        <v>20</v>
      </c>
      <c r="AG40" s="22">
        <f t="shared" si="0"/>
        <v>62</v>
      </c>
      <c r="AH40" s="22">
        <f t="shared" si="1"/>
        <v>64</v>
      </c>
      <c r="AI40" s="22">
        <f t="shared" si="2"/>
        <v>63</v>
      </c>
      <c r="AJ40" s="22">
        <f t="shared" si="3"/>
        <v>62</v>
      </c>
    </row>
    <row r="41" spans="2:40" hidden="1" outlineLevel="1" x14ac:dyDescent="0.25">
      <c r="B41" s="21" t="s">
        <v>36</v>
      </c>
      <c r="C41" s="21" t="s">
        <v>35</v>
      </c>
      <c r="D41" s="21" t="s">
        <v>38</v>
      </c>
      <c r="E41" s="21"/>
      <c r="F41" s="8">
        <f>[1]Input!$J$34</f>
        <v>2022</v>
      </c>
      <c r="G41" s="9">
        <v>20</v>
      </c>
      <c r="H41" s="9">
        <v>19</v>
      </c>
      <c r="I41" s="9">
        <v>23</v>
      </c>
      <c r="J41" s="9">
        <v>21</v>
      </c>
      <c r="K41" s="9">
        <v>21</v>
      </c>
      <c r="L41" s="9">
        <v>22</v>
      </c>
      <c r="M41" s="9">
        <v>20</v>
      </c>
      <c r="N41" s="9">
        <v>23</v>
      </c>
      <c r="O41" s="9">
        <v>21</v>
      </c>
      <c r="P41" s="9">
        <v>21</v>
      </c>
      <c r="Q41" s="9">
        <v>20</v>
      </c>
      <c r="R41" s="9">
        <v>21</v>
      </c>
      <c r="T41" s="9">
        <f>MROUND(G41,[1]Input!$D$7)</f>
        <v>20</v>
      </c>
      <c r="U41" s="9">
        <f>MROUND(H41,[1]Input!$D$7)</f>
        <v>19</v>
      </c>
      <c r="V41" s="9">
        <f>MROUND(I41,[1]Input!$D$7)</f>
        <v>23</v>
      </c>
      <c r="W41" s="9">
        <f>MROUND(J41,[1]Input!$D$7)</f>
        <v>21</v>
      </c>
      <c r="X41" s="9">
        <f>MROUND(K41,[1]Input!$D$7)</f>
        <v>21</v>
      </c>
      <c r="Y41" s="9">
        <f>MROUND(L41,[1]Input!$D$7)</f>
        <v>22</v>
      </c>
      <c r="Z41" s="9">
        <f>MROUND(M41,[1]Input!$D$7)</f>
        <v>20</v>
      </c>
      <c r="AA41" s="9">
        <f>MROUND(N41,[1]Input!$D$7)</f>
        <v>23</v>
      </c>
      <c r="AB41" s="9">
        <f>MROUND(O41,[1]Input!$D$7)</f>
        <v>21</v>
      </c>
      <c r="AC41" s="9">
        <f>MROUND(P41,[1]Input!$D$7)</f>
        <v>21</v>
      </c>
      <c r="AD41" s="9">
        <f>MROUND(Q41,[1]Input!$D$7)</f>
        <v>20</v>
      </c>
      <c r="AE41" s="9">
        <f>MROUND(R41,[1]Input!$D$7)</f>
        <v>21</v>
      </c>
      <c r="AG41" s="22">
        <f t="shared" si="0"/>
        <v>62</v>
      </c>
      <c r="AH41" s="22">
        <f t="shared" si="1"/>
        <v>64</v>
      </c>
      <c r="AI41" s="22">
        <f t="shared" si="2"/>
        <v>64</v>
      </c>
      <c r="AJ41" s="22">
        <f t="shared" si="3"/>
        <v>62</v>
      </c>
    </row>
    <row r="42" spans="2:40" hidden="1" outlineLevel="1" x14ac:dyDescent="0.25">
      <c r="B42" s="21" t="s">
        <v>36</v>
      </c>
      <c r="C42" s="21" t="s">
        <v>35</v>
      </c>
      <c r="D42" s="21" t="s">
        <v>38</v>
      </c>
      <c r="E42" s="21"/>
      <c r="F42" s="8">
        <f>[1]Input!$J$35</f>
        <v>2021</v>
      </c>
      <c r="G42" s="9">
        <v>19</v>
      </c>
      <c r="H42" s="9">
        <v>19</v>
      </c>
      <c r="I42" s="9">
        <v>23</v>
      </c>
      <c r="J42" s="9">
        <v>22</v>
      </c>
      <c r="K42" s="9">
        <v>20</v>
      </c>
      <c r="L42" s="9">
        <v>22</v>
      </c>
      <c r="M42" s="9">
        <v>21</v>
      </c>
      <c r="N42" s="9">
        <v>22</v>
      </c>
      <c r="O42" s="9">
        <v>21</v>
      </c>
      <c r="P42" s="9">
        <v>21</v>
      </c>
      <c r="Q42" s="9">
        <v>20</v>
      </c>
      <c r="R42" s="9">
        <v>21</v>
      </c>
      <c r="T42" s="9">
        <f>MROUND(G42,[1]Input!$D$7)</f>
        <v>19</v>
      </c>
      <c r="U42" s="9">
        <f>MROUND(H42,[1]Input!$D$7)</f>
        <v>19</v>
      </c>
      <c r="V42" s="9">
        <f>MROUND(I42,[1]Input!$D$7)</f>
        <v>23</v>
      </c>
      <c r="W42" s="9">
        <f>MROUND(J42,[1]Input!$D$7)</f>
        <v>22</v>
      </c>
      <c r="X42" s="9">
        <f>MROUND(K42,[1]Input!$D$7)</f>
        <v>20</v>
      </c>
      <c r="Y42" s="9">
        <f>MROUND(L42,[1]Input!$D$7)</f>
        <v>22</v>
      </c>
      <c r="Z42" s="9">
        <f>MROUND(M42,[1]Input!$D$7)</f>
        <v>21</v>
      </c>
      <c r="AA42" s="9">
        <f>MROUND(N42,[1]Input!$D$7)</f>
        <v>22</v>
      </c>
      <c r="AB42" s="9">
        <f>MROUND(O42,[1]Input!$D$7)</f>
        <v>21</v>
      </c>
      <c r="AC42" s="9">
        <f>MROUND(P42,[1]Input!$D$7)</f>
        <v>21</v>
      </c>
      <c r="AD42" s="9">
        <f>MROUND(Q42,[1]Input!$D$7)</f>
        <v>20</v>
      </c>
      <c r="AE42" s="9">
        <f>MROUND(R42,[1]Input!$D$7)</f>
        <v>21</v>
      </c>
      <c r="AG42" s="22">
        <f t="shared" si="0"/>
        <v>61</v>
      </c>
      <c r="AH42" s="22">
        <f t="shared" si="1"/>
        <v>64</v>
      </c>
      <c r="AI42" s="22">
        <f t="shared" si="2"/>
        <v>64</v>
      </c>
      <c r="AJ42" s="22">
        <f t="shared" si="3"/>
        <v>62</v>
      </c>
    </row>
    <row r="43" spans="2:40" ht="6" hidden="1" customHeight="1" outlineLevel="1" x14ac:dyDescent="0.25">
      <c r="F43" s="10"/>
      <c r="AG43" s="22">
        <f t="shared" si="0"/>
        <v>0</v>
      </c>
      <c r="AH43" s="22">
        <f t="shared" si="1"/>
        <v>0</v>
      </c>
      <c r="AI43" s="22">
        <f t="shared" si="2"/>
        <v>0</v>
      </c>
      <c r="AJ43" s="22">
        <f t="shared" si="3"/>
        <v>0</v>
      </c>
    </row>
    <row r="44" spans="2:40" hidden="1" outlineLevel="1" x14ac:dyDescent="0.25">
      <c r="F44" s="7" t="s">
        <v>17</v>
      </c>
      <c r="AG44" s="22"/>
      <c r="AH44" s="22"/>
      <c r="AI44" s="22"/>
      <c r="AJ44" s="22"/>
    </row>
    <row r="45" spans="2:40" ht="15.75" customHeight="1" collapsed="1" x14ac:dyDescent="0.25">
      <c r="B45" s="21" t="s">
        <v>36</v>
      </c>
      <c r="C45" s="21" t="s">
        <v>35</v>
      </c>
      <c r="D45" s="21" t="s">
        <v>39</v>
      </c>
      <c r="E45" s="21"/>
      <c r="F45" s="8">
        <f>[1]Input!$J$30</f>
        <v>2026</v>
      </c>
      <c r="G45" s="9">
        <v>20</v>
      </c>
      <c r="H45" s="9">
        <v>19</v>
      </c>
      <c r="I45" s="9">
        <v>22</v>
      </c>
      <c r="J45" s="9">
        <v>22</v>
      </c>
      <c r="K45" s="9">
        <v>20</v>
      </c>
      <c r="L45" s="9">
        <v>22</v>
      </c>
      <c r="M45" s="9">
        <v>22</v>
      </c>
      <c r="N45" s="9">
        <v>21</v>
      </c>
      <c r="O45" s="9">
        <v>21</v>
      </c>
      <c r="P45" s="9">
        <v>22</v>
      </c>
      <c r="Q45" s="9">
        <v>19</v>
      </c>
      <c r="R45" s="9">
        <v>22</v>
      </c>
      <c r="T45" s="9">
        <f>MROUND(G45,[1]Input!$D$7)</f>
        <v>20</v>
      </c>
      <c r="U45" s="9">
        <f>MROUND(H45,[1]Input!$D$7)</f>
        <v>19</v>
      </c>
      <c r="V45" s="9">
        <f>MROUND(I45,[1]Input!$D$7)</f>
        <v>22</v>
      </c>
      <c r="W45" s="9">
        <f>MROUND(J45,[1]Input!$D$7)</f>
        <v>22</v>
      </c>
      <c r="X45" s="9">
        <f>MROUND(K45,[1]Input!$D$7)</f>
        <v>20</v>
      </c>
      <c r="Y45" s="9">
        <f>MROUND(L45,[1]Input!$D$7)</f>
        <v>22</v>
      </c>
      <c r="Z45" s="9">
        <f>MROUND(M45,[1]Input!$D$7)</f>
        <v>22</v>
      </c>
      <c r="AA45" s="9">
        <f>MROUND(N45,[1]Input!$D$7)</f>
        <v>21</v>
      </c>
      <c r="AB45" s="9">
        <f>MROUND(O45,[1]Input!$D$7)</f>
        <v>21</v>
      </c>
      <c r="AC45" s="9">
        <f>MROUND(P45,[1]Input!$D$7)</f>
        <v>22</v>
      </c>
      <c r="AD45" s="9">
        <f>MROUND(Q45,[1]Input!$D$7)</f>
        <v>19</v>
      </c>
      <c r="AE45" s="9">
        <f>MROUND(R45,[1]Input!$D$7)</f>
        <v>22</v>
      </c>
      <c r="AG45" s="22">
        <f>SUM(T45:V45)</f>
        <v>61</v>
      </c>
      <c r="AH45" s="22">
        <f t="shared" si="1"/>
        <v>64</v>
      </c>
      <c r="AI45" s="22">
        <f t="shared" si="2"/>
        <v>64</v>
      </c>
      <c r="AJ45" s="22">
        <f t="shared" si="3"/>
        <v>63</v>
      </c>
      <c r="AL45" s="23">
        <f>SUM(AG45:AJ45)</f>
        <v>252</v>
      </c>
      <c r="AM45" s="24">
        <f t="shared" ref="AM45:AM48" si="4">SUM(AG45:AJ45)-SUM(T45:AE45)</f>
        <v>0</v>
      </c>
      <c r="AN45" s="24">
        <f t="shared" ref="AN45:AN48" si="5">AL45-SUM(G45:R45)</f>
        <v>0</v>
      </c>
    </row>
    <row r="46" spans="2:40" x14ac:dyDescent="0.25">
      <c r="B46" s="21" t="s">
        <v>36</v>
      </c>
      <c r="C46" s="21" t="s">
        <v>35</v>
      </c>
      <c r="D46" s="21" t="s">
        <v>39</v>
      </c>
      <c r="E46" s="21"/>
      <c r="F46" s="8">
        <f>[1]Input!$J$31</f>
        <v>2025</v>
      </c>
      <c r="G46" s="9">
        <v>21</v>
      </c>
      <c r="H46" s="9">
        <v>19</v>
      </c>
      <c r="I46" s="9">
        <v>21</v>
      </c>
      <c r="J46" s="9">
        <v>22</v>
      </c>
      <c r="K46" s="9">
        <v>21</v>
      </c>
      <c r="L46" s="9">
        <v>21</v>
      </c>
      <c r="M46" s="9">
        <v>22</v>
      </c>
      <c r="N46" s="9">
        <v>21</v>
      </c>
      <c r="O46" s="9">
        <v>21</v>
      </c>
      <c r="P46" s="9">
        <v>23</v>
      </c>
      <c r="Q46" s="9">
        <v>18</v>
      </c>
      <c r="R46" s="9">
        <v>22</v>
      </c>
      <c r="T46" s="9">
        <f>MROUND(G46,[1]Input!$D$7)</f>
        <v>21</v>
      </c>
      <c r="U46" s="9">
        <f>MROUND(H46,[1]Input!$D$7)</f>
        <v>19</v>
      </c>
      <c r="V46" s="9">
        <f>MROUND(I46,[1]Input!$D$7)</f>
        <v>21</v>
      </c>
      <c r="W46" s="9">
        <f>MROUND(J46,[1]Input!$D$7)</f>
        <v>22</v>
      </c>
      <c r="X46" s="9">
        <f>MROUND(K46,[1]Input!$D$7)</f>
        <v>21</v>
      </c>
      <c r="Y46" s="9">
        <f>MROUND(L46,[1]Input!$D$7)</f>
        <v>21</v>
      </c>
      <c r="Z46" s="9">
        <f>MROUND(M46,[1]Input!$D$7)</f>
        <v>22</v>
      </c>
      <c r="AA46" s="9">
        <f>MROUND(N46,[1]Input!$D$7)</f>
        <v>21</v>
      </c>
      <c r="AB46" s="9">
        <f>MROUND(O46,[1]Input!$D$7)</f>
        <v>21</v>
      </c>
      <c r="AC46" s="9">
        <f>MROUND(P46,[1]Input!$D$7)</f>
        <v>23</v>
      </c>
      <c r="AD46" s="9">
        <f>MROUND(Q46,[1]Input!$D$7)</f>
        <v>18</v>
      </c>
      <c r="AE46" s="9">
        <f>MROUND(R46,[1]Input!$D$7)</f>
        <v>22</v>
      </c>
      <c r="AG46" s="22">
        <f t="shared" si="0"/>
        <v>61</v>
      </c>
      <c r="AH46" s="22">
        <f t="shared" si="1"/>
        <v>64</v>
      </c>
      <c r="AI46" s="22">
        <f t="shared" si="2"/>
        <v>64</v>
      </c>
      <c r="AJ46" s="22">
        <f t="shared" si="3"/>
        <v>63</v>
      </c>
      <c r="AL46" s="23">
        <f t="shared" ref="AL46:AL48" si="6">SUM(AG46:AJ46)</f>
        <v>252</v>
      </c>
      <c r="AM46" s="24">
        <f t="shared" si="4"/>
        <v>0</v>
      </c>
      <c r="AN46" s="24">
        <f t="shared" si="5"/>
        <v>0</v>
      </c>
    </row>
    <row r="47" spans="2:40" x14ac:dyDescent="0.25">
      <c r="B47" s="21" t="s">
        <v>36</v>
      </c>
      <c r="C47" s="21" t="s">
        <v>35</v>
      </c>
      <c r="D47" s="21" t="s">
        <v>39</v>
      </c>
      <c r="E47" s="21"/>
      <c r="F47" s="8">
        <f>[1]Input!$J$32</f>
        <v>2024</v>
      </c>
      <c r="G47" s="9">
        <v>21</v>
      </c>
      <c r="H47" s="9">
        <v>20</v>
      </c>
      <c r="I47" s="9">
        <v>21</v>
      </c>
      <c r="J47" s="9">
        <v>22</v>
      </c>
      <c r="K47" s="9">
        <v>22</v>
      </c>
      <c r="L47" s="9">
        <v>20</v>
      </c>
      <c r="M47" s="9">
        <v>22</v>
      </c>
      <c r="N47" s="9">
        <v>22</v>
      </c>
      <c r="O47" s="9">
        <v>20</v>
      </c>
      <c r="P47" s="9">
        <v>23</v>
      </c>
      <c r="Q47" s="9">
        <v>19</v>
      </c>
      <c r="R47" s="9">
        <v>21</v>
      </c>
      <c r="T47" s="9">
        <f>MROUND(G47,[1]Input!$D$7)</f>
        <v>21</v>
      </c>
      <c r="U47" s="9">
        <f>MROUND(H47,[1]Input!$D$7)</f>
        <v>20</v>
      </c>
      <c r="V47" s="9">
        <f>MROUND(I47,[1]Input!$D$7)</f>
        <v>21</v>
      </c>
      <c r="W47" s="9">
        <f>MROUND(J47,[1]Input!$D$7)</f>
        <v>22</v>
      </c>
      <c r="X47" s="9">
        <f>MROUND(K47,[1]Input!$D$7)</f>
        <v>22</v>
      </c>
      <c r="Y47" s="9">
        <f>MROUND(L47,[1]Input!$D$7)</f>
        <v>20</v>
      </c>
      <c r="Z47" s="9">
        <f>MROUND(M47,[1]Input!$D$7)</f>
        <v>22</v>
      </c>
      <c r="AA47" s="9">
        <f>MROUND(N47,[1]Input!$D$7)</f>
        <v>22</v>
      </c>
      <c r="AB47" s="9">
        <f>MROUND(O47,[1]Input!$D$7)</f>
        <v>20</v>
      </c>
      <c r="AC47" s="9">
        <f>MROUND(P47,[1]Input!$D$7)</f>
        <v>23</v>
      </c>
      <c r="AD47" s="9">
        <f>MROUND(Q47,[1]Input!$D$7)</f>
        <v>19</v>
      </c>
      <c r="AE47" s="9">
        <f>MROUND(R47,[1]Input!$D$7)</f>
        <v>21</v>
      </c>
      <c r="AG47" s="22">
        <f t="shared" si="0"/>
        <v>62</v>
      </c>
      <c r="AH47" s="22">
        <f t="shared" si="1"/>
        <v>64</v>
      </c>
      <c r="AI47" s="22">
        <f t="shared" si="2"/>
        <v>64</v>
      </c>
      <c r="AJ47" s="22">
        <f t="shared" si="3"/>
        <v>63</v>
      </c>
      <c r="AL47" s="23">
        <f t="shared" si="6"/>
        <v>253</v>
      </c>
      <c r="AM47" s="24">
        <f t="shared" si="4"/>
        <v>0</v>
      </c>
      <c r="AN47" s="24">
        <f t="shared" si="5"/>
        <v>0</v>
      </c>
    </row>
    <row r="48" spans="2:40" x14ac:dyDescent="0.25">
      <c r="B48" s="21" t="s">
        <v>36</v>
      </c>
      <c r="C48" s="21" t="s">
        <v>35</v>
      </c>
      <c r="D48" s="21" t="s">
        <v>39</v>
      </c>
      <c r="E48" s="21"/>
      <c r="F48" s="8">
        <f>[1]Input!$J$33</f>
        <v>2023</v>
      </c>
      <c r="G48" s="9">
        <v>20</v>
      </c>
      <c r="H48" s="9">
        <v>19</v>
      </c>
      <c r="I48" s="9">
        <v>23</v>
      </c>
      <c r="J48" s="9">
        <v>20</v>
      </c>
      <c r="K48" s="9">
        <v>22</v>
      </c>
      <c r="L48" s="9">
        <v>22</v>
      </c>
      <c r="M48" s="9">
        <v>20</v>
      </c>
      <c r="N48" s="9">
        <v>23</v>
      </c>
      <c r="O48" s="9">
        <v>20</v>
      </c>
      <c r="P48" s="9">
        <v>22</v>
      </c>
      <c r="Q48" s="9">
        <v>20</v>
      </c>
      <c r="R48" s="9">
        <v>20</v>
      </c>
      <c r="T48" s="9">
        <f>MROUND(G48,[1]Input!$D$7)</f>
        <v>20</v>
      </c>
      <c r="U48" s="9">
        <f>MROUND(H48,[1]Input!$D$7)</f>
        <v>19</v>
      </c>
      <c r="V48" s="9">
        <f>MROUND(I48,[1]Input!$D$7)</f>
        <v>23</v>
      </c>
      <c r="W48" s="9">
        <f>MROUND(J48,[1]Input!$D$7)</f>
        <v>20</v>
      </c>
      <c r="X48" s="9">
        <f>MROUND(K48,[1]Input!$D$7)</f>
        <v>22</v>
      </c>
      <c r="Y48" s="9">
        <f>MROUND(L48,[1]Input!$D$7)</f>
        <v>22</v>
      </c>
      <c r="Z48" s="9">
        <f>MROUND(M48,[1]Input!$D$7)</f>
        <v>20</v>
      </c>
      <c r="AA48" s="9">
        <f>MROUND(N48,[1]Input!$D$7)</f>
        <v>23</v>
      </c>
      <c r="AB48" s="9">
        <f>MROUND(O48,[1]Input!$D$7)</f>
        <v>20</v>
      </c>
      <c r="AC48" s="9">
        <f>MROUND(P48,[1]Input!$D$7)</f>
        <v>22</v>
      </c>
      <c r="AD48" s="9">
        <f>MROUND(Q48,[1]Input!$D$7)</f>
        <v>20</v>
      </c>
      <c r="AE48" s="9">
        <f>MROUND(R48,[1]Input!$D$7)</f>
        <v>20</v>
      </c>
      <c r="AG48" s="22">
        <f t="shared" si="0"/>
        <v>62</v>
      </c>
      <c r="AH48" s="22">
        <f t="shared" si="1"/>
        <v>64</v>
      </c>
      <c r="AI48" s="22">
        <f t="shared" si="2"/>
        <v>63</v>
      </c>
      <c r="AJ48" s="22">
        <f t="shared" si="3"/>
        <v>62</v>
      </c>
      <c r="AL48" s="23">
        <f t="shared" si="6"/>
        <v>251</v>
      </c>
      <c r="AM48" s="24">
        <f t="shared" si="4"/>
        <v>0</v>
      </c>
      <c r="AN48" s="24">
        <f t="shared" si="5"/>
        <v>0</v>
      </c>
    </row>
    <row r="49" spans="33:40" ht="9" customHeight="1" x14ac:dyDescent="0.25">
      <c r="AG49" s="22"/>
      <c r="AH49" s="22"/>
      <c r="AI49" s="22"/>
      <c r="AJ49" s="22"/>
      <c r="AN49" s="25"/>
    </row>
  </sheetData>
  <pageMargins left="0.7" right="0.7" top="0.75" bottom="0.75" header="0.3" footer="0.3"/>
  <pageSetup scale="68" orientation="landscape" r:id="rId1"/>
  <colBreaks count="1" manualBreakCount="1">
    <brk id="25" min="7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Open Orders Per Day</vt:lpstr>
      <vt:lpstr>Closed Orders Per Day</vt:lpstr>
      <vt:lpstr>Business Days (Month &amp; Qtr)</vt:lpstr>
      <vt:lpstr>'Business Days (Month &amp; Qtr)'!Print_Area</vt:lpstr>
      <vt:lpstr>'Closed Orders Per Day'!Print_Area</vt:lpstr>
      <vt:lpstr>'Open Orders Per Day'!Print_Area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Clarence Tse</dc:creator>
  <cp:lastModifiedBy>Clarence Tse</cp:lastModifiedBy>
  <dcterms:created xsi:type="dcterms:W3CDTF">2026-02-11T18:06:24Z</dcterms:created>
  <dcterms:modified xsi:type="dcterms:W3CDTF">2026-02-12T17:39:32Z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